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Sheet1!$A$3:$N$71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<sst xmlns="http://schemas.openxmlformats.org/spreadsheetml/2006/main" count="573" uniqueCount="150">
  <si>
    <t>项目自评汇总表</t>
  </si>
  <si>
    <t>序号</t>
  </si>
  <si>
    <t>项目编码</t>
  </si>
  <si>
    <t>项目名称</t>
  </si>
  <si>
    <t>预算单位</t>
  </si>
  <si>
    <t>预算年度</t>
  </si>
  <si>
    <t>全年预算数</t>
  </si>
  <si>
    <t>调整后预算数</t>
  </si>
  <si>
    <t>全年预算执行数</t>
  </si>
  <si>
    <t>预算调整率</t>
  </si>
  <si>
    <t>预算执行率</t>
  </si>
  <si>
    <t>自评得分</t>
  </si>
  <si>
    <t>自评结论</t>
  </si>
  <si>
    <t>主要原因分析</t>
  </si>
  <si>
    <t>备注</t>
  </si>
  <si>
    <t>450000230913200012382</t>
  </si>
  <si>
    <t>第五次全国经济普查“两员”补助经费项目</t>
  </si>
  <si>
    <r>
      <rPr>
        <sz val="11"/>
        <rFont val="Arial"/>
        <charset val="0"/>
      </rPr>
      <t>132001-</t>
    </r>
    <r>
      <rPr>
        <sz val="11"/>
        <rFont val="宋体"/>
        <charset val="0"/>
      </rPr>
      <t>广西壮族自治区统计局本级</t>
    </r>
  </si>
  <si>
    <t>一等</t>
  </si>
  <si>
    <t>转移支付项目</t>
  </si>
  <si>
    <t>450000220913200010292</t>
  </si>
  <si>
    <t>统计协管员劳动报酬项目</t>
  </si>
  <si>
    <t>450000210213224842310</t>
  </si>
  <si>
    <t>资源枯竭城市转型监测暨城市基本情况统计</t>
  </si>
  <si>
    <t>450000210213275965893</t>
  </si>
  <si>
    <t>农村统计调查</t>
  </si>
  <si>
    <t>450000210213262570964</t>
  </si>
  <si>
    <t>专项公用经费</t>
  </si>
  <si>
    <t>450000210213231574527</t>
  </si>
  <si>
    <t>全面深化统计管理体制改革</t>
  </si>
  <si>
    <t>二等</t>
  </si>
  <si>
    <t>财政拨款调整率大于30%的主要原因：因工作要求调整，内控检查工作未组织开展实施。下一步整改措施：结合统计管理体制改革工作需求，精准科学编制项目预算，确保工作顺利完成。</t>
  </si>
  <si>
    <t>450000210213215567450</t>
  </si>
  <si>
    <t>统计业务专项培训经费</t>
  </si>
  <si>
    <t>450000220413200015805</t>
  </si>
  <si>
    <t>政府购买服务项目</t>
  </si>
  <si>
    <t>450000210213225037249</t>
  </si>
  <si>
    <t>服务业统计调查</t>
  </si>
  <si>
    <t>450000210213290460690</t>
  </si>
  <si>
    <t>统计设计管理调查项</t>
  </si>
  <si>
    <t>450000210213235247278</t>
  </si>
  <si>
    <t>公共部门办公设备购置及行政运行保障项目</t>
  </si>
  <si>
    <t>450000210213237637874</t>
  </si>
  <si>
    <t>工业统计调查</t>
  </si>
  <si>
    <t>450000210213249905112</t>
  </si>
  <si>
    <t>机关党建工作经费</t>
  </si>
  <si>
    <t>450000210213232445854</t>
  </si>
  <si>
    <t>物业管理费</t>
  </si>
  <si>
    <t>450000210213256803479</t>
  </si>
  <si>
    <t>投资统计调查</t>
  </si>
  <si>
    <t>450000210213225167742</t>
  </si>
  <si>
    <t>贸易统计调查</t>
  </si>
  <si>
    <t>450000210213247390526</t>
  </si>
  <si>
    <t>残疾人保障金专项经费</t>
  </si>
  <si>
    <t>450000210213280393796</t>
  </si>
  <si>
    <t>劳动力调查</t>
  </si>
  <si>
    <t>450000210213276655032</t>
  </si>
  <si>
    <t>精准扶贫与乡村振兴专项经费</t>
  </si>
  <si>
    <t>450000210213295102185</t>
  </si>
  <si>
    <t>综合统计分析及经济运行监测预警</t>
  </si>
  <si>
    <t>450000230413200028937</t>
  </si>
  <si>
    <t>投入产出调查</t>
  </si>
  <si>
    <t>450000210213210817336</t>
  </si>
  <si>
    <t>国民经济核算工作项目</t>
  </si>
  <si>
    <t>450000210213257768204</t>
  </si>
  <si>
    <t>统计业务专项会议经费</t>
  </si>
  <si>
    <t>450000210213224511371</t>
  </si>
  <si>
    <t>评审劳务费</t>
  </si>
  <si>
    <t>财政拨款调整率大于30%的主要原因：个别处室评审费预算与实际支出脱节，导致评审费年末结余较多。下一步整改措施：认真编制专家评审劳务费预算，压减执行不达标的处室单位评审费预算，进一步提高预算资金的使用效率和精准度。</t>
  </si>
  <si>
    <t>450000210213233657912</t>
  </si>
  <si>
    <t>城乡住户调查</t>
  </si>
  <si>
    <t>450000210213273054198</t>
  </si>
  <si>
    <t>统计执法、统计法治宣传教育、统计巡查</t>
  </si>
  <si>
    <t>450000210213283033536</t>
  </si>
  <si>
    <t>统计干部教育培训、考核及统计资格考试</t>
  </si>
  <si>
    <t>450000210213229302316</t>
  </si>
  <si>
    <t>能源与绿色发展统计监测调查</t>
  </si>
  <si>
    <t>450000210213221961461</t>
  </si>
  <si>
    <t>社会科技文化与妇女儿童统计监测</t>
  </si>
  <si>
    <t>450000210213285563455</t>
  </si>
  <si>
    <t>编外人员经费</t>
  </si>
  <si>
    <r>
      <rPr>
        <sz val="11"/>
        <rFont val="Arial"/>
        <charset val="0"/>
      </rPr>
      <t>132002-</t>
    </r>
    <r>
      <rPr>
        <sz val="11"/>
        <rFont val="宋体"/>
        <charset val="0"/>
      </rPr>
      <t>广西壮族自治区统计局资料管理中心</t>
    </r>
  </si>
  <si>
    <t>450000210213259836156</t>
  </si>
  <si>
    <t>中国-东盟统计合作</t>
  </si>
  <si>
    <t>450000210213274324007</t>
  </si>
  <si>
    <t>450000210213255259925</t>
  </si>
  <si>
    <t>统计资料整理、编印及统计志编修</t>
  </si>
  <si>
    <t>450000210213217254985</t>
  </si>
  <si>
    <t>450000220413200016830</t>
  </si>
  <si>
    <t>第五次全国经济普查</t>
  </si>
  <si>
    <r>
      <rPr>
        <sz val="11"/>
        <rFont val="Arial"/>
        <charset val="0"/>
      </rPr>
      <t>132003-</t>
    </r>
    <r>
      <rPr>
        <sz val="11"/>
        <rFont val="宋体"/>
        <charset val="0"/>
      </rPr>
      <t>广西壮族自治区统计局普查中心</t>
    </r>
  </si>
  <si>
    <t>450000230413200028821</t>
  </si>
  <si>
    <t>专项业务会议经费</t>
  </si>
  <si>
    <t>450000210413200015840</t>
  </si>
  <si>
    <t>基本单位名录库建设更新维护</t>
  </si>
  <si>
    <t>450000230413200028814</t>
  </si>
  <si>
    <t>专项业务培训经费</t>
  </si>
  <si>
    <t>450000220313200012400</t>
  </si>
  <si>
    <t>残疾人保障金</t>
  </si>
  <si>
    <t>450000230913200012161</t>
  </si>
  <si>
    <t>第五次全国经济普查综合试点经费</t>
  </si>
  <si>
    <t>450000210213215236724</t>
  </si>
  <si>
    <r>
      <rPr>
        <sz val="11"/>
        <rFont val="Arial"/>
        <charset val="0"/>
      </rPr>
      <t>132005-</t>
    </r>
    <r>
      <rPr>
        <sz val="11"/>
        <rFont val="宋体"/>
        <charset val="0"/>
      </rPr>
      <t>广西壮族自治区统计局机关服务中心</t>
    </r>
  </si>
  <si>
    <t>450000210213286903293</t>
  </si>
  <si>
    <t>450000210213265953056</t>
  </si>
  <si>
    <t>机关服务后勤保障经费</t>
  </si>
  <si>
    <t>450000210213211041617</t>
  </si>
  <si>
    <t>经济社会发展和统计改革创新重要问题研究</t>
  </si>
  <si>
    <r>
      <rPr>
        <sz val="11"/>
        <rFont val="Arial"/>
        <charset val="0"/>
      </rPr>
      <t>132006-</t>
    </r>
    <r>
      <rPr>
        <sz val="11"/>
        <rFont val="宋体"/>
        <charset val="0"/>
      </rPr>
      <t>广西壮族自治区统计研究所</t>
    </r>
  </si>
  <si>
    <t>450000210213280301976</t>
  </si>
  <si>
    <t>广西生态服务价值评估</t>
  </si>
  <si>
    <t>450000210213285457421</t>
  </si>
  <si>
    <t>450000210213273273933</t>
  </si>
  <si>
    <t>统计信息工程维护</t>
  </si>
  <si>
    <r>
      <rPr>
        <sz val="11"/>
        <rFont val="Arial"/>
        <charset val="0"/>
      </rPr>
      <t>132007-</t>
    </r>
    <r>
      <rPr>
        <sz val="11"/>
        <rFont val="宋体"/>
        <charset val="0"/>
      </rPr>
      <t>广西壮族自治区统计局数据管理中心</t>
    </r>
  </si>
  <si>
    <t>450000210213275393893</t>
  </si>
  <si>
    <t>450000210213263192929</t>
  </si>
  <si>
    <t>财政拨款调整率大于30%的主要原因：未满员聘用编外人员，聘用人员流动性大。下一步整改措施：根据编外人员控制数和工作需要，认真做好聘用编外人员工作，加强聘用人员管理，助推各项工作任务圆满完成。</t>
  </si>
  <si>
    <t>450000210213221568521</t>
  </si>
  <si>
    <t>社情民意调查</t>
  </si>
  <si>
    <t>132008-广西壮族自治区统计信息服务中心</t>
  </si>
  <si>
    <t>单位资金</t>
  </si>
  <si>
    <t>450000220313200010867</t>
  </si>
  <si>
    <t>劳务派遣人员经费</t>
  </si>
  <si>
    <t>450000210213223013588</t>
  </si>
  <si>
    <t>450000210213278806682</t>
  </si>
  <si>
    <t>在编人员绩效工资</t>
  </si>
  <si>
    <t>450000210213296113681</t>
  </si>
  <si>
    <t>广西群众安全感调查</t>
  </si>
  <si>
    <t>450000210213246082483</t>
  </si>
  <si>
    <t>残疾人保障专项经费</t>
  </si>
  <si>
    <t>450000230413200029526</t>
  </si>
  <si>
    <t>专项培训费</t>
  </si>
  <si>
    <t>450000210213266198558</t>
  </si>
  <si>
    <t>450000210213214255521</t>
  </si>
  <si>
    <t>132009-广西壮族自治区统计局教育中心</t>
  </si>
  <si>
    <t>450000210213240596190</t>
  </si>
  <si>
    <t>450000210213252379265</t>
  </si>
  <si>
    <t>统计教育培训资源建设项目</t>
  </si>
  <si>
    <t>450000210213210812550</t>
  </si>
  <si>
    <t>450000210213225000285</t>
  </si>
  <si>
    <t>教育培训等业务活动费</t>
  </si>
  <si>
    <t>450000210213215206390</t>
  </si>
  <si>
    <t>450000210213251344572</t>
  </si>
  <si>
    <t>450000210213278735289</t>
  </si>
  <si>
    <t>事业单位运行保障经费</t>
  </si>
  <si>
    <t>0</t>
  </si>
  <si>
    <t/>
  </si>
  <si>
    <t>合计</t>
  </si>
  <si>
    <r>
      <rPr>
        <sz val="11"/>
        <rFont val="宋体"/>
        <charset val="0"/>
      </rPr>
      <t>中国</t>
    </r>
    <r>
      <rPr>
        <sz val="11"/>
        <rFont val="Arial"/>
        <charset val="0"/>
      </rPr>
      <t>-</t>
    </r>
    <r>
      <rPr>
        <sz val="11"/>
        <rFont val="宋体"/>
        <charset val="0"/>
      </rPr>
      <t>东盟统计合作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</si>
</sst>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8"/>
      <color indexed="8"/>
      <name val="宋体"/>
      <charset val="134"/>
      <scheme val="minor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/>
    <xf numFmtId="0" fontId="8" fillId="0" borderId="3" xfId="0" applyFont="1" applyFill="1" applyBorder="1" applyAlignment="1"/>
    <xf numFmtId="0" fontId="6" fillId="0" borderId="2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right"/>
    </xf>
    <xf numFmtId="10" fontId="6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10" fontId="5" fillId="0" borderId="2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2"/>
  <sheetViews>
    <sheetView tabSelected="1" topLeftCell="D1" workbookViewId="0">
      <selection activeCell="D3" sqref="$A3:$XFD3"/>
    </sheetView>
  </sheetViews>
  <sheetFormatPr defaultColWidth="9" defaultRowHeight="13.5"/>
  <cols>
    <col min="1" max="1" width="5.5" style="1" customWidth="1"/>
    <col min="2" max="2" width="22.8583333333333" style="1" hidden="1" customWidth="1"/>
    <col min="3" max="3" width="37.625" style="1" customWidth="1"/>
    <col min="4" max="4" width="40.875" style="1" customWidth="1"/>
    <col min="5" max="5" width="11.25" style="3" customWidth="1"/>
    <col min="6" max="9" width="17.1416666666667" style="1" customWidth="1"/>
    <col min="10" max="10" width="11.625" style="1" customWidth="1"/>
    <col min="11" max="12" width="17.1416666666667" style="1" customWidth="1"/>
    <col min="13" max="13" width="43.75" style="1" customWidth="1"/>
    <col min="14" max="14" width="14.2833333333333" style="1" customWidth="1"/>
    <col min="15" max="15" width="8" style="1" customWidth="1"/>
    <col min="16" max="16384" width="9" style="1"/>
  </cols>
  <sheetData>
    <row r="1" s="1" customFormat="1" ht="37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15" customHeight="1" spans="2:14"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</row>
    <row r="3" s="1" customFormat="1" ht="15" customHeight="1" spans="1:14">
      <c r="A3" s="7" t="s">
        <v>1</v>
      </c>
      <c r="B3" s="8" t="s">
        <v>2</v>
      </c>
      <c r="C3" s="8" t="s">
        <v>3</v>
      </c>
      <c r="D3" s="9" t="s">
        <v>4</v>
      </c>
      <c r="E3" s="9" t="s">
        <v>5</v>
      </c>
      <c r="F3" s="8" t="s">
        <v>6</v>
      </c>
      <c r="G3" s="8" t="s">
        <v>7</v>
      </c>
      <c r="H3" s="9" t="s">
        <v>8</v>
      </c>
      <c r="I3" s="8" t="s">
        <v>9</v>
      </c>
      <c r="J3" s="9" t="s">
        <v>10</v>
      </c>
      <c r="K3" s="8" t="s">
        <v>11</v>
      </c>
      <c r="L3" s="8" t="s">
        <v>12</v>
      </c>
      <c r="M3" s="9" t="s">
        <v>13</v>
      </c>
      <c r="N3" s="9" t="s">
        <v>14</v>
      </c>
    </row>
    <row r="4" s="2" customFormat="1" ht="15" customHeight="1" spans="1:14">
      <c r="A4" s="10">
        <v>1</v>
      </c>
      <c r="B4" s="12" t="s">
        <v>15</v>
      </c>
      <c r="C4" s="12" t="s">
        <v>16</v>
      </c>
      <c r="D4" s="11" t="s">
        <v>17</v>
      </c>
      <c r="E4" s="13">
        <v>2023</v>
      </c>
      <c r="F4" s="14">
        <v>27260000</v>
      </c>
      <c r="G4" s="14">
        <v>27260000</v>
      </c>
      <c r="H4" s="14">
        <v>27260000</v>
      </c>
      <c r="I4" s="15">
        <f>1-G4/F4</f>
        <v>0</v>
      </c>
      <c r="J4" s="15">
        <f>H4/G4</f>
        <v>1</v>
      </c>
      <c r="K4" s="16">
        <v>96.5</v>
      </c>
      <c r="L4" s="27" t="s">
        <v>18</v>
      </c>
      <c r="M4" s="17"/>
      <c r="N4" s="13" t="s">
        <v>19</v>
      </c>
    </row>
    <row r="5" s="2" customFormat="1" ht="15" customHeight="1" spans="1:14">
      <c r="A5" s="10">
        <v>2</v>
      </c>
      <c r="B5" s="12" t="s">
        <v>20</v>
      </c>
      <c r="C5" s="12" t="s">
        <v>21</v>
      </c>
      <c r="D5" s="11" t="s">
        <v>17</v>
      </c>
      <c r="E5" s="13">
        <v>2023</v>
      </c>
      <c r="F5" s="14">
        <v>23758500</v>
      </c>
      <c r="G5" s="14">
        <v>23758500</v>
      </c>
      <c r="H5" s="14">
        <v>23758500</v>
      </c>
      <c r="I5" s="15">
        <f>1-G5/F5</f>
        <v>0</v>
      </c>
      <c r="J5" s="15">
        <f t="shared" ref="J5:J52" si="0">H5/G5</f>
        <v>1</v>
      </c>
      <c r="K5" s="16">
        <v>96.92</v>
      </c>
      <c r="L5" s="27" t="s">
        <v>18</v>
      </c>
      <c r="M5" s="17"/>
      <c r="N5" s="13" t="s">
        <v>19</v>
      </c>
    </row>
    <row r="6" s="2" customFormat="1" ht="15" customHeight="1" spans="1:14">
      <c r="A6" s="10">
        <v>3</v>
      </c>
      <c r="B6" s="12" t="s">
        <v>22</v>
      </c>
      <c r="C6" s="12" t="s">
        <v>23</v>
      </c>
      <c r="D6" s="11" t="s">
        <v>17</v>
      </c>
      <c r="E6" s="13">
        <v>2023</v>
      </c>
      <c r="F6" s="14">
        <v>14400</v>
      </c>
      <c r="G6" s="14">
        <v>14400</v>
      </c>
      <c r="H6" s="14">
        <v>14400</v>
      </c>
      <c r="I6" s="15">
        <f>1-G6/F6</f>
        <v>0</v>
      </c>
      <c r="J6" s="15">
        <f t="shared" si="0"/>
        <v>1</v>
      </c>
      <c r="K6" s="16">
        <v>100</v>
      </c>
      <c r="L6" s="27" t="s">
        <v>18</v>
      </c>
      <c r="M6" s="17"/>
      <c r="N6" s="28"/>
    </row>
    <row r="7" s="2" customFormat="1" ht="15" customHeight="1" spans="1:14">
      <c r="A7" s="10">
        <v>4</v>
      </c>
      <c r="B7" s="12" t="s">
        <v>24</v>
      </c>
      <c r="C7" s="12" t="s">
        <v>25</v>
      </c>
      <c r="D7" s="11" t="s">
        <v>17</v>
      </c>
      <c r="E7" s="13">
        <v>2023</v>
      </c>
      <c r="F7" s="14">
        <v>370600</v>
      </c>
      <c r="G7" s="14">
        <v>306734</v>
      </c>
      <c r="H7" s="14">
        <v>306734</v>
      </c>
      <c r="I7" s="15">
        <f>1-G7/F7</f>
        <v>0.172331354560173</v>
      </c>
      <c r="J7" s="15">
        <f t="shared" si="0"/>
        <v>1</v>
      </c>
      <c r="K7" s="16">
        <v>98</v>
      </c>
      <c r="L7" s="27" t="s">
        <v>18</v>
      </c>
      <c r="M7" s="17"/>
      <c r="N7" s="28"/>
    </row>
    <row r="8" s="2" customFormat="1" ht="15" customHeight="1" spans="1:14">
      <c r="A8" s="10">
        <v>5</v>
      </c>
      <c r="B8" s="12" t="s">
        <v>26</v>
      </c>
      <c r="C8" s="12" t="s">
        <v>27</v>
      </c>
      <c r="D8" s="11" t="s">
        <v>17</v>
      </c>
      <c r="E8" s="13">
        <v>2023</v>
      </c>
      <c r="F8" s="14">
        <v>1240000</v>
      </c>
      <c r="G8" s="14">
        <v>1144246.68</v>
      </c>
      <c r="H8" s="14">
        <v>1144246.68</v>
      </c>
      <c r="I8" s="15">
        <f>1-G8/F8</f>
        <v>0.0772204193548388</v>
      </c>
      <c r="J8" s="15">
        <f t="shared" si="0"/>
        <v>1</v>
      </c>
      <c r="K8" s="16">
        <v>98.87</v>
      </c>
      <c r="L8" s="27" t="s">
        <v>18</v>
      </c>
      <c r="M8" s="17"/>
      <c r="N8" s="28"/>
    </row>
    <row r="9" s="2" customFormat="1" ht="15" customHeight="1" spans="1:14">
      <c r="A9" s="10">
        <v>6</v>
      </c>
      <c r="B9" s="12" t="s">
        <v>28</v>
      </c>
      <c r="C9" s="12" t="s">
        <v>29</v>
      </c>
      <c r="D9" s="11" t="s">
        <v>17</v>
      </c>
      <c r="E9" s="13">
        <v>2023</v>
      </c>
      <c r="F9" s="14">
        <v>1269500</v>
      </c>
      <c r="G9" s="14">
        <v>413900</v>
      </c>
      <c r="H9" s="14">
        <v>413900</v>
      </c>
      <c r="I9" s="15">
        <f t="shared" ref="I9:I42" si="1">1-G9/F9</f>
        <v>0.673966128397007</v>
      </c>
      <c r="J9" s="15">
        <f t="shared" si="0"/>
        <v>1</v>
      </c>
      <c r="K9" s="16">
        <v>89</v>
      </c>
      <c r="L9" s="27" t="s">
        <v>30</v>
      </c>
      <c r="M9" s="17" t="s">
        <v>31</v>
      </c>
      <c r="N9" s="28"/>
    </row>
    <row r="10" s="2" customFormat="1" ht="15" customHeight="1" spans="1:14">
      <c r="A10" s="10">
        <v>7</v>
      </c>
      <c r="B10" s="12" t="s">
        <v>32</v>
      </c>
      <c r="C10" s="12" t="s">
        <v>33</v>
      </c>
      <c r="D10" s="11" t="s">
        <v>17</v>
      </c>
      <c r="E10" s="13">
        <v>2023</v>
      </c>
      <c r="F10" s="14">
        <v>3262300</v>
      </c>
      <c r="G10" s="14">
        <v>2960285.12</v>
      </c>
      <c r="H10" s="14">
        <v>2960285.12</v>
      </c>
      <c r="I10" s="15">
        <f t="shared" si="1"/>
        <v>0.0925772859638905</v>
      </c>
      <c r="J10" s="15">
        <f t="shared" si="0"/>
        <v>1</v>
      </c>
      <c r="K10" s="16">
        <v>99</v>
      </c>
      <c r="L10" s="27" t="s">
        <v>18</v>
      </c>
      <c r="M10" s="17"/>
      <c r="N10" s="28"/>
    </row>
    <row r="11" s="2" customFormat="1" ht="15" customHeight="1" spans="1:14">
      <c r="A11" s="10">
        <v>8</v>
      </c>
      <c r="B11" s="12" t="s">
        <v>34</v>
      </c>
      <c r="C11" s="12" t="s">
        <v>35</v>
      </c>
      <c r="D11" s="11" t="s">
        <v>17</v>
      </c>
      <c r="E11" s="13">
        <v>2023</v>
      </c>
      <c r="F11" s="14">
        <v>1200000</v>
      </c>
      <c r="G11" s="14">
        <v>1200000</v>
      </c>
      <c r="H11" s="14">
        <v>1200000</v>
      </c>
      <c r="I11" s="15">
        <f t="shared" si="1"/>
        <v>0</v>
      </c>
      <c r="J11" s="15">
        <f t="shared" si="0"/>
        <v>1</v>
      </c>
      <c r="K11" s="16">
        <v>99</v>
      </c>
      <c r="L11" s="27" t="s">
        <v>18</v>
      </c>
      <c r="M11" s="17"/>
      <c r="N11" s="28"/>
    </row>
    <row r="12" s="2" customFormat="1" ht="15" customHeight="1" spans="1:14">
      <c r="A12" s="10">
        <v>9</v>
      </c>
      <c r="B12" s="12" t="s">
        <v>36</v>
      </c>
      <c r="C12" s="12" t="s">
        <v>37</v>
      </c>
      <c r="D12" s="11" t="s">
        <v>17</v>
      </c>
      <c r="E12" s="13">
        <v>2023</v>
      </c>
      <c r="F12" s="14">
        <v>224200</v>
      </c>
      <c r="G12" s="14">
        <v>224000</v>
      </c>
      <c r="H12" s="14">
        <v>224000</v>
      </c>
      <c r="I12" s="15">
        <f t="shared" si="1"/>
        <v>0.000892060660124927</v>
      </c>
      <c r="J12" s="15">
        <f t="shared" si="0"/>
        <v>1</v>
      </c>
      <c r="K12" s="16">
        <v>97</v>
      </c>
      <c r="L12" s="27" t="s">
        <v>18</v>
      </c>
      <c r="M12" s="17"/>
      <c r="N12" s="28"/>
    </row>
    <row r="13" s="2" customFormat="1" ht="15" customHeight="1" spans="1:14">
      <c r="A13" s="10">
        <v>10</v>
      </c>
      <c r="B13" s="12" t="s">
        <v>38</v>
      </c>
      <c r="C13" s="12" t="s">
        <v>39</v>
      </c>
      <c r="D13" s="11" t="s">
        <v>17</v>
      </c>
      <c r="E13" s="13">
        <v>2023</v>
      </c>
      <c r="F13" s="14">
        <v>444000</v>
      </c>
      <c r="G13" s="14">
        <v>397204</v>
      </c>
      <c r="H13" s="14">
        <v>397204</v>
      </c>
      <c r="I13" s="15">
        <f t="shared" si="1"/>
        <v>0.105396396396396</v>
      </c>
      <c r="J13" s="15">
        <f t="shared" si="0"/>
        <v>1</v>
      </c>
      <c r="K13" s="16">
        <v>98.88</v>
      </c>
      <c r="L13" s="27" t="s">
        <v>18</v>
      </c>
      <c r="M13" s="17"/>
      <c r="N13" s="28"/>
    </row>
    <row r="14" s="2" customFormat="1" ht="15" customHeight="1" spans="1:14">
      <c r="A14" s="10">
        <v>11</v>
      </c>
      <c r="B14" s="12" t="s">
        <v>40</v>
      </c>
      <c r="C14" s="12" t="s">
        <v>41</v>
      </c>
      <c r="D14" s="11" t="s">
        <v>17</v>
      </c>
      <c r="E14" s="13">
        <v>2023</v>
      </c>
      <c r="F14" s="14">
        <v>3166100</v>
      </c>
      <c r="G14" s="14">
        <v>2521126.48</v>
      </c>
      <c r="H14" s="14">
        <v>2521126.48</v>
      </c>
      <c r="I14" s="15">
        <f t="shared" si="1"/>
        <v>0.203712302201447</v>
      </c>
      <c r="J14" s="15">
        <f t="shared" si="0"/>
        <v>1</v>
      </c>
      <c r="K14" s="16">
        <v>98.5</v>
      </c>
      <c r="L14" s="27" t="s">
        <v>18</v>
      </c>
      <c r="M14" s="17"/>
      <c r="N14" s="28"/>
    </row>
    <row r="15" s="2" customFormat="1" ht="15" customHeight="1" spans="1:14">
      <c r="A15" s="10">
        <v>12</v>
      </c>
      <c r="B15" s="12" t="s">
        <v>42</v>
      </c>
      <c r="C15" s="12" t="s">
        <v>43</v>
      </c>
      <c r="D15" s="11" t="s">
        <v>17</v>
      </c>
      <c r="E15" s="13">
        <v>2023</v>
      </c>
      <c r="F15" s="14">
        <v>339500</v>
      </c>
      <c r="G15" s="14">
        <v>282185</v>
      </c>
      <c r="H15" s="14">
        <v>282185</v>
      </c>
      <c r="I15" s="15">
        <f t="shared" si="1"/>
        <v>0.168821796759941</v>
      </c>
      <c r="J15" s="15">
        <f t="shared" si="0"/>
        <v>1</v>
      </c>
      <c r="K15" s="16">
        <v>99</v>
      </c>
      <c r="L15" s="27" t="s">
        <v>18</v>
      </c>
      <c r="M15" s="17"/>
      <c r="N15" s="28"/>
    </row>
    <row r="16" s="2" customFormat="1" ht="15" customHeight="1" spans="1:14">
      <c r="A16" s="10">
        <v>13</v>
      </c>
      <c r="B16" s="12" t="s">
        <v>44</v>
      </c>
      <c r="C16" s="12" t="s">
        <v>45</v>
      </c>
      <c r="D16" s="11" t="s">
        <v>17</v>
      </c>
      <c r="E16" s="13">
        <v>2023</v>
      </c>
      <c r="F16" s="14">
        <v>290000</v>
      </c>
      <c r="G16" s="14">
        <v>224977.93</v>
      </c>
      <c r="H16" s="14">
        <v>224977.93</v>
      </c>
      <c r="I16" s="15">
        <f t="shared" si="1"/>
        <v>0.224214034482759</v>
      </c>
      <c r="J16" s="15">
        <f t="shared" si="0"/>
        <v>1</v>
      </c>
      <c r="K16" s="16">
        <v>97</v>
      </c>
      <c r="L16" s="27" t="s">
        <v>18</v>
      </c>
      <c r="M16" s="17"/>
      <c r="N16" s="28"/>
    </row>
    <row r="17" s="2" customFormat="1" ht="15" customHeight="1" spans="1:14">
      <c r="A17" s="10">
        <v>14</v>
      </c>
      <c r="B17" s="12" t="s">
        <v>46</v>
      </c>
      <c r="C17" s="12" t="s">
        <v>47</v>
      </c>
      <c r="D17" s="11" t="s">
        <v>17</v>
      </c>
      <c r="E17" s="13">
        <v>2023</v>
      </c>
      <c r="F17" s="14">
        <v>870000</v>
      </c>
      <c r="G17" s="14">
        <v>867259.76</v>
      </c>
      <c r="H17" s="14">
        <v>867259.76</v>
      </c>
      <c r="I17" s="15">
        <f t="shared" si="1"/>
        <v>0.00314970114942525</v>
      </c>
      <c r="J17" s="15">
        <f t="shared" si="0"/>
        <v>1</v>
      </c>
      <c r="K17" s="16">
        <v>99</v>
      </c>
      <c r="L17" s="27" t="s">
        <v>18</v>
      </c>
      <c r="M17" s="19"/>
      <c r="N17" s="8"/>
    </row>
    <row r="18" s="2" customFormat="1" ht="15" customHeight="1" spans="1:14">
      <c r="A18" s="10">
        <v>15</v>
      </c>
      <c r="B18" s="12" t="s">
        <v>48</v>
      </c>
      <c r="C18" s="12" t="s">
        <v>49</v>
      </c>
      <c r="D18" s="11" t="s">
        <v>17</v>
      </c>
      <c r="E18" s="13">
        <v>2023</v>
      </c>
      <c r="F18" s="14">
        <v>373600</v>
      </c>
      <c r="G18" s="14">
        <v>372479</v>
      </c>
      <c r="H18" s="14">
        <v>372479</v>
      </c>
      <c r="I18" s="15">
        <f t="shared" si="1"/>
        <v>0.00300053533190581</v>
      </c>
      <c r="J18" s="15">
        <f t="shared" si="0"/>
        <v>1</v>
      </c>
      <c r="K18" s="16">
        <v>97.55</v>
      </c>
      <c r="L18" s="27" t="s">
        <v>18</v>
      </c>
      <c r="M18" s="19"/>
      <c r="N18" s="8"/>
    </row>
    <row r="19" s="2" customFormat="1" ht="15" customHeight="1" spans="1:14">
      <c r="A19" s="10">
        <v>16</v>
      </c>
      <c r="B19" s="12" t="s">
        <v>50</v>
      </c>
      <c r="C19" s="12" t="s">
        <v>51</v>
      </c>
      <c r="D19" s="11" t="s">
        <v>17</v>
      </c>
      <c r="E19" s="13">
        <v>2023</v>
      </c>
      <c r="F19" s="14">
        <v>385000</v>
      </c>
      <c r="G19" s="14">
        <v>370835.15</v>
      </c>
      <c r="H19" s="14">
        <v>370835.15</v>
      </c>
      <c r="I19" s="15">
        <f t="shared" si="1"/>
        <v>0.0367918181818181</v>
      </c>
      <c r="J19" s="15">
        <f t="shared" si="0"/>
        <v>1</v>
      </c>
      <c r="K19" s="16">
        <v>99.92</v>
      </c>
      <c r="L19" s="27" t="s">
        <v>18</v>
      </c>
      <c r="M19" s="19"/>
      <c r="N19" s="8"/>
    </row>
    <row r="20" s="2" customFormat="1" ht="15" customHeight="1" spans="1:14">
      <c r="A20" s="10">
        <v>17</v>
      </c>
      <c r="B20" s="12" t="s">
        <v>52</v>
      </c>
      <c r="C20" s="12" t="s">
        <v>53</v>
      </c>
      <c r="D20" s="11" t="s">
        <v>17</v>
      </c>
      <c r="E20" s="13">
        <v>2023</v>
      </c>
      <c r="F20" s="14">
        <v>197500</v>
      </c>
      <c r="G20" s="14">
        <v>197500</v>
      </c>
      <c r="H20" s="14">
        <v>197500</v>
      </c>
      <c r="I20" s="15">
        <f t="shared" si="1"/>
        <v>0</v>
      </c>
      <c r="J20" s="15">
        <f t="shared" si="0"/>
        <v>1</v>
      </c>
      <c r="K20" s="16">
        <v>98</v>
      </c>
      <c r="L20" s="27" t="s">
        <v>18</v>
      </c>
      <c r="M20" s="19"/>
      <c r="N20" s="8"/>
    </row>
    <row r="21" s="2" customFormat="1" ht="15" customHeight="1" spans="1:14">
      <c r="A21" s="10">
        <v>18</v>
      </c>
      <c r="B21" s="12" t="s">
        <v>54</v>
      </c>
      <c r="C21" s="12" t="s">
        <v>55</v>
      </c>
      <c r="D21" s="11" t="s">
        <v>17</v>
      </c>
      <c r="E21" s="13">
        <v>2023</v>
      </c>
      <c r="F21" s="14">
        <v>290000</v>
      </c>
      <c r="G21" s="14">
        <v>287400</v>
      </c>
      <c r="H21" s="14">
        <v>287400</v>
      </c>
      <c r="I21" s="15">
        <f t="shared" si="1"/>
        <v>0.00896551724137928</v>
      </c>
      <c r="J21" s="15">
        <f t="shared" si="0"/>
        <v>1</v>
      </c>
      <c r="K21" s="16">
        <v>95.66</v>
      </c>
      <c r="L21" s="27" t="s">
        <v>18</v>
      </c>
      <c r="M21" s="19"/>
      <c r="N21" s="8"/>
    </row>
    <row r="22" s="2" customFormat="1" ht="15" customHeight="1" spans="1:14">
      <c r="A22" s="10">
        <v>19</v>
      </c>
      <c r="B22" s="12" t="s">
        <v>56</v>
      </c>
      <c r="C22" s="12" t="s">
        <v>57</v>
      </c>
      <c r="D22" s="11" t="s">
        <v>17</v>
      </c>
      <c r="E22" s="13">
        <v>2023</v>
      </c>
      <c r="F22" s="14">
        <v>500000</v>
      </c>
      <c r="G22" s="14">
        <v>500000</v>
      </c>
      <c r="H22" s="14">
        <v>500000</v>
      </c>
      <c r="I22" s="15">
        <f t="shared" si="1"/>
        <v>0</v>
      </c>
      <c r="J22" s="15">
        <f t="shared" si="0"/>
        <v>1</v>
      </c>
      <c r="K22" s="16">
        <v>98</v>
      </c>
      <c r="L22" s="27" t="s">
        <v>18</v>
      </c>
      <c r="M22" s="19"/>
      <c r="N22" s="8" t="s">
        <v>19</v>
      </c>
    </row>
    <row r="23" s="2" customFormat="1" ht="15" customHeight="1" spans="1:14">
      <c r="A23" s="10">
        <v>20</v>
      </c>
      <c r="B23" s="12" t="s">
        <v>58</v>
      </c>
      <c r="C23" s="12" t="s">
        <v>59</v>
      </c>
      <c r="D23" s="11" t="s">
        <v>17</v>
      </c>
      <c r="E23" s="13">
        <v>2023</v>
      </c>
      <c r="F23" s="14">
        <v>837900</v>
      </c>
      <c r="G23" s="14">
        <v>751132</v>
      </c>
      <c r="H23" s="14">
        <v>751132</v>
      </c>
      <c r="I23" s="15">
        <f t="shared" si="1"/>
        <v>0.103554123403747</v>
      </c>
      <c r="J23" s="15">
        <f t="shared" si="0"/>
        <v>1</v>
      </c>
      <c r="K23" s="16">
        <v>99</v>
      </c>
      <c r="L23" s="27" t="s">
        <v>18</v>
      </c>
      <c r="M23" s="19"/>
      <c r="N23" s="19"/>
    </row>
    <row r="24" s="2" customFormat="1" ht="15" customHeight="1" spans="1:14">
      <c r="A24" s="10">
        <v>21</v>
      </c>
      <c r="B24" s="12" t="s">
        <v>60</v>
      </c>
      <c r="C24" s="12" t="s">
        <v>61</v>
      </c>
      <c r="D24" s="11" t="s">
        <v>17</v>
      </c>
      <c r="E24" s="13">
        <v>2023</v>
      </c>
      <c r="F24" s="14">
        <v>1028500</v>
      </c>
      <c r="G24" s="14">
        <v>941606.51</v>
      </c>
      <c r="H24" s="14">
        <v>941606.51</v>
      </c>
      <c r="I24" s="15">
        <f t="shared" si="1"/>
        <v>0.0844856490034031</v>
      </c>
      <c r="J24" s="15">
        <f t="shared" si="0"/>
        <v>1</v>
      </c>
      <c r="K24" s="16">
        <v>96.05</v>
      </c>
      <c r="L24" s="27" t="s">
        <v>18</v>
      </c>
      <c r="M24" s="19"/>
      <c r="N24" s="19"/>
    </row>
    <row r="25" s="2" customFormat="1" ht="15" customHeight="1" spans="1:14">
      <c r="A25" s="10">
        <v>22</v>
      </c>
      <c r="B25" s="12" t="s">
        <v>62</v>
      </c>
      <c r="C25" s="12" t="s">
        <v>63</v>
      </c>
      <c r="D25" s="11" t="s">
        <v>17</v>
      </c>
      <c r="E25" s="13">
        <v>2023</v>
      </c>
      <c r="F25" s="14">
        <v>248000</v>
      </c>
      <c r="G25" s="14">
        <v>234486.5</v>
      </c>
      <c r="H25" s="14">
        <v>234486.5</v>
      </c>
      <c r="I25" s="15">
        <f t="shared" si="1"/>
        <v>0.0544899193548387</v>
      </c>
      <c r="J25" s="15">
        <f t="shared" si="0"/>
        <v>1</v>
      </c>
      <c r="K25" s="16">
        <v>100</v>
      </c>
      <c r="L25" s="27" t="s">
        <v>18</v>
      </c>
      <c r="M25" s="19"/>
      <c r="N25" s="19"/>
    </row>
    <row r="26" s="1" customFormat="1" ht="15" customHeight="1" spans="1:14">
      <c r="A26" s="10">
        <v>23</v>
      </c>
      <c r="B26" s="12" t="s">
        <v>64</v>
      </c>
      <c r="C26" s="12" t="s">
        <v>65</v>
      </c>
      <c r="D26" s="11" t="s">
        <v>17</v>
      </c>
      <c r="E26" s="13">
        <v>2023</v>
      </c>
      <c r="F26" s="14">
        <v>1407400</v>
      </c>
      <c r="G26" s="14">
        <v>1396429.4</v>
      </c>
      <c r="H26" s="14">
        <v>1396429.4</v>
      </c>
      <c r="I26" s="15">
        <f t="shared" si="1"/>
        <v>0.00779494102600542</v>
      </c>
      <c r="J26" s="15">
        <f t="shared" si="0"/>
        <v>1</v>
      </c>
      <c r="K26" s="16">
        <v>99.5</v>
      </c>
      <c r="L26" s="27" t="s">
        <v>18</v>
      </c>
      <c r="M26" s="17"/>
      <c r="N26" s="18"/>
    </row>
    <row r="27" s="1" customFormat="1" ht="15" customHeight="1" spans="1:14">
      <c r="A27" s="10">
        <v>24</v>
      </c>
      <c r="B27" s="12" t="s">
        <v>66</v>
      </c>
      <c r="C27" s="12" t="s">
        <v>67</v>
      </c>
      <c r="D27" s="11" t="s">
        <v>17</v>
      </c>
      <c r="E27" s="13">
        <v>2023</v>
      </c>
      <c r="F27" s="14">
        <v>146400</v>
      </c>
      <c r="G27" s="14">
        <v>77030</v>
      </c>
      <c r="H27" s="14">
        <v>77030</v>
      </c>
      <c r="I27" s="15">
        <f t="shared" si="1"/>
        <v>0.473838797814208</v>
      </c>
      <c r="J27" s="15">
        <f t="shared" si="0"/>
        <v>1</v>
      </c>
      <c r="K27" s="16">
        <v>89.9</v>
      </c>
      <c r="L27" s="27" t="s">
        <v>30</v>
      </c>
      <c r="M27" s="17" t="s">
        <v>68</v>
      </c>
      <c r="N27" s="18"/>
    </row>
    <row r="28" s="1" customFormat="1" ht="15" customHeight="1" spans="1:14">
      <c r="A28" s="10">
        <v>25</v>
      </c>
      <c r="B28" s="12" t="s">
        <v>69</v>
      </c>
      <c r="C28" s="12" t="s">
        <v>70</v>
      </c>
      <c r="D28" s="11" t="s">
        <v>17</v>
      </c>
      <c r="E28" s="13">
        <v>2023</v>
      </c>
      <c r="F28" s="14">
        <v>234200</v>
      </c>
      <c r="G28" s="14">
        <v>231420</v>
      </c>
      <c r="H28" s="14">
        <v>231420</v>
      </c>
      <c r="I28" s="15">
        <f t="shared" si="1"/>
        <v>0.011870196413322</v>
      </c>
      <c r="J28" s="15">
        <f t="shared" si="0"/>
        <v>1</v>
      </c>
      <c r="K28" s="16">
        <v>98</v>
      </c>
      <c r="L28" s="27" t="s">
        <v>18</v>
      </c>
      <c r="M28" s="17"/>
      <c r="N28" s="18"/>
    </row>
    <row r="29" s="1" customFormat="1" ht="15" customHeight="1" spans="1:14">
      <c r="A29" s="10">
        <v>26</v>
      </c>
      <c r="B29" s="12" t="s">
        <v>71</v>
      </c>
      <c r="C29" s="12" t="s">
        <v>72</v>
      </c>
      <c r="D29" s="11" t="s">
        <v>17</v>
      </c>
      <c r="E29" s="13">
        <v>2023</v>
      </c>
      <c r="F29" s="14">
        <v>1530000</v>
      </c>
      <c r="G29" s="14">
        <v>1395433</v>
      </c>
      <c r="H29" s="14">
        <v>1395433</v>
      </c>
      <c r="I29" s="15">
        <f t="shared" si="1"/>
        <v>0.0879522875816994</v>
      </c>
      <c r="J29" s="15">
        <f t="shared" si="0"/>
        <v>1</v>
      </c>
      <c r="K29" s="16">
        <v>98</v>
      </c>
      <c r="L29" s="27" t="s">
        <v>18</v>
      </c>
      <c r="M29" s="17"/>
      <c r="N29" s="18"/>
    </row>
    <row r="30" s="1" customFormat="1" ht="15" customHeight="1" spans="1:14">
      <c r="A30" s="10">
        <v>27</v>
      </c>
      <c r="B30" s="12" t="s">
        <v>73</v>
      </c>
      <c r="C30" s="12" t="s">
        <v>74</v>
      </c>
      <c r="D30" s="11" t="s">
        <v>17</v>
      </c>
      <c r="E30" s="13">
        <v>2023</v>
      </c>
      <c r="F30" s="14">
        <v>1450500</v>
      </c>
      <c r="G30" s="14">
        <v>1143191.12</v>
      </c>
      <c r="H30" s="14">
        <v>1143191.12</v>
      </c>
      <c r="I30" s="15">
        <f t="shared" si="1"/>
        <v>0.211864102033781</v>
      </c>
      <c r="J30" s="15">
        <f t="shared" si="0"/>
        <v>1</v>
      </c>
      <c r="K30" s="16">
        <v>99.14</v>
      </c>
      <c r="L30" s="27" t="s">
        <v>18</v>
      </c>
      <c r="M30" s="17"/>
      <c r="N30" s="18"/>
    </row>
    <row r="31" s="1" customFormat="1" ht="15" customHeight="1" spans="1:14">
      <c r="A31" s="10">
        <v>28</v>
      </c>
      <c r="B31" s="12" t="s">
        <v>75</v>
      </c>
      <c r="C31" s="12" t="s">
        <v>76</v>
      </c>
      <c r="D31" s="11" t="s">
        <v>17</v>
      </c>
      <c r="E31" s="13">
        <v>2023</v>
      </c>
      <c r="F31" s="14">
        <v>119000</v>
      </c>
      <c r="G31" s="14">
        <v>118150</v>
      </c>
      <c r="H31" s="14">
        <v>118150</v>
      </c>
      <c r="I31" s="15">
        <f t="shared" si="1"/>
        <v>0.00714285714285712</v>
      </c>
      <c r="J31" s="15">
        <f t="shared" si="0"/>
        <v>1</v>
      </c>
      <c r="K31" s="16">
        <v>100</v>
      </c>
      <c r="L31" s="27" t="s">
        <v>18</v>
      </c>
      <c r="M31" s="17"/>
      <c r="N31" s="18"/>
    </row>
    <row r="32" s="1" customFormat="1" ht="15" customHeight="1" spans="1:14">
      <c r="A32" s="10">
        <v>29</v>
      </c>
      <c r="B32" s="12" t="s">
        <v>77</v>
      </c>
      <c r="C32" s="12" t="s">
        <v>78</v>
      </c>
      <c r="D32" s="11" t="s">
        <v>17</v>
      </c>
      <c r="E32" s="13">
        <v>2023</v>
      </c>
      <c r="F32" s="14">
        <v>266000</v>
      </c>
      <c r="G32" s="14">
        <v>260310</v>
      </c>
      <c r="H32" s="14">
        <v>260310</v>
      </c>
      <c r="I32" s="15">
        <f t="shared" si="1"/>
        <v>0.0213909774436091</v>
      </c>
      <c r="J32" s="15">
        <f t="shared" si="0"/>
        <v>1</v>
      </c>
      <c r="K32" s="16">
        <v>98</v>
      </c>
      <c r="L32" s="27" t="s">
        <v>18</v>
      </c>
      <c r="M32" s="17"/>
      <c r="N32" s="18"/>
    </row>
    <row r="33" s="1" customFormat="1" ht="15" customHeight="1" spans="1:14">
      <c r="A33" s="10">
        <v>30</v>
      </c>
      <c r="B33" s="12" t="s">
        <v>79</v>
      </c>
      <c r="C33" s="12" t="s">
        <v>80</v>
      </c>
      <c r="D33" s="11" t="s">
        <v>81</v>
      </c>
      <c r="E33" s="13">
        <v>2023</v>
      </c>
      <c r="F33" s="14">
        <v>188000</v>
      </c>
      <c r="G33" s="14">
        <v>183846.36</v>
      </c>
      <c r="H33" s="14">
        <v>183846.36</v>
      </c>
      <c r="I33" s="15">
        <f t="shared" si="1"/>
        <v>0.0220938297872341</v>
      </c>
      <c r="J33" s="15">
        <f t="shared" si="0"/>
        <v>1</v>
      </c>
      <c r="K33" s="16">
        <v>100</v>
      </c>
      <c r="L33" s="27" t="s">
        <v>18</v>
      </c>
      <c r="M33" s="17"/>
      <c r="N33" s="18"/>
    </row>
    <row r="34" s="1" customFormat="1" ht="15" customHeight="1" spans="1:14">
      <c r="A34" s="10">
        <v>31</v>
      </c>
      <c r="B34" s="12" t="s">
        <v>82</v>
      </c>
      <c r="C34" s="12" t="s">
        <v>83</v>
      </c>
      <c r="D34" s="11" t="s">
        <v>81</v>
      </c>
      <c r="E34" s="13">
        <v>2023</v>
      </c>
      <c r="F34" s="14">
        <v>1495600</v>
      </c>
      <c r="G34" s="14">
        <v>1483458</v>
      </c>
      <c r="H34" s="14">
        <v>1483458</v>
      </c>
      <c r="I34" s="15">
        <f t="shared" si="1"/>
        <v>0.00811848087723988</v>
      </c>
      <c r="J34" s="15">
        <f t="shared" si="0"/>
        <v>1</v>
      </c>
      <c r="K34" s="16">
        <v>96</v>
      </c>
      <c r="L34" s="27" t="s">
        <v>18</v>
      </c>
      <c r="M34" s="17"/>
      <c r="N34" s="17"/>
    </row>
    <row r="35" s="1" customFormat="1" ht="15" customHeight="1" spans="1:14">
      <c r="A35" s="10">
        <v>32</v>
      </c>
      <c r="B35" s="12" t="s">
        <v>84</v>
      </c>
      <c r="C35" s="12" t="s">
        <v>53</v>
      </c>
      <c r="D35" s="11" t="s">
        <v>81</v>
      </c>
      <c r="E35" s="13">
        <v>2023</v>
      </c>
      <c r="F35" s="14">
        <v>52800</v>
      </c>
      <c r="G35" s="14">
        <v>52800</v>
      </c>
      <c r="H35" s="14">
        <v>52800</v>
      </c>
      <c r="I35" s="15">
        <f t="shared" si="1"/>
        <v>0</v>
      </c>
      <c r="J35" s="15">
        <f t="shared" si="0"/>
        <v>1</v>
      </c>
      <c r="K35" s="16">
        <v>100</v>
      </c>
      <c r="L35" s="27" t="s">
        <v>18</v>
      </c>
      <c r="M35" s="20"/>
      <c r="N35" s="19"/>
    </row>
    <row r="36" s="1" customFormat="1" ht="15" customHeight="1" spans="1:14">
      <c r="A36" s="10">
        <v>33</v>
      </c>
      <c r="B36" s="12" t="s">
        <v>85</v>
      </c>
      <c r="C36" s="12" t="s">
        <v>86</v>
      </c>
      <c r="D36" s="11" t="s">
        <v>81</v>
      </c>
      <c r="E36" s="13">
        <v>2023</v>
      </c>
      <c r="F36" s="14">
        <v>699500</v>
      </c>
      <c r="G36" s="14">
        <v>691116</v>
      </c>
      <c r="H36" s="14">
        <v>691116</v>
      </c>
      <c r="I36" s="15">
        <f t="shared" si="1"/>
        <v>0.0119857040743389</v>
      </c>
      <c r="J36" s="15">
        <f t="shared" si="0"/>
        <v>1</v>
      </c>
      <c r="K36" s="16">
        <v>96</v>
      </c>
      <c r="L36" s="27" t="s">
        <v>18</v>
      </c>
      <c r="M36" s="19"/>
      <c r="N36" s="19"/>
    </row>
    <row r="37" s="1" customFormat="1" ht="15" customHeight="1" spans="1:14">
      <c r="A37" s="10">
        <v>34</v>
      </c>
      <c r="B37" s="12" t="s">
        <v>87</v>
      </c>
      <c r="C37" s="12" t="s">
        <v>27</v>
      </c>
      <c r="D37" s="11" t="s">
        <v>81</v>
      </c>
      <c r="E37" s="13">
        <v>2023</v>
      </c>
      <c r="F37" s="14">
        <v>73000</v>
      </c>
      <c r="G37" s="14">
        <v>68885.98</v>
      </c>
      <c r="H37" s="14">
        <v>68885.98</v>
      </c>
      <c r="I37" s="15">
        <f t="shared" si="1"/>
        <v>0.0563564383561644</v>
      </c>
      <c r="J37" s="15">
        <f t="shared" si="0"/>
        <v>1</v>
      </c>
      <c r="K37" s="16">
        <v>99.38</v>
      </c>
      <c r="L37" s="27" t="s">
        <v>18</v>
      </c>
      <c r="M37" s="19"/>
      <c r="N37" s="19"/>
    </row>
    <row r="38" s="1" customFormat="1" ht="15" customHeight="1" spans="1:14">
      <c r="A38" s="10">
        <v>35</v>
      </c>
      <c r="B38" s="12" t="s">
        <v>88</v>
      </c>
      <c r="C38" s="12" t="s">
        <v>89</v>
      </c>
      <c r="D38" s="11" t="s">
        <v>90</v>
      </c>
      <c r="E38" s="13">
        <v>2023</v>
      </c>
      <c r="F38" s="14">
        <v>10217600</v>
      </c>
      <c r="G38" s="14">
        <v>8028992.5</v>
      </c>
      <c r="H38" s="14">
        <v>8028992.5</v>
      </c>
      <c r="I38" s="15">
        <f t="shared" si="1"/>
        <v>0.214199763153774</v>
      </c>
      <c r="J38" s="15">
        <f t="shared" si="0"/>
        <v>1</v>
      </c>
      <c r="K38" s="16">
        <v>98.1</v>
      </c>
      <c r="L38" s="27" t="s">
        <v>18</v>
      </c>
      <c r="M38" s="20"/>
      <c r="N38" s="19"/>
    </row>
    <row r="39" s="1" customFormat="1" ht="15" customHeight="1" spans="1:14">
      <c r="A39" s="10">
        <v>36</v>
      </c>
      <c r="B39" s="12" t="s">
        <v>91</v>
      </c>
      <c r="C39" s="12" t="s">
        <v>92</v>
      </c>
      <c r="D39" s="11" t="s">
        <v>90</v>
      </c>
      <c r="E39" s="13">
        <v>2023</v>
      </c>
      <c r="F39" s="14">
        <v>780700</v>
      </c>
      <c r="G39" s="14">
        <v>705722.5</v>
      </c>
      <c r="H39" s="14">
        <v>705722.5</v>
      </c>
      <c r="I39" s="15">
        <f t="shared" si="1"/>
        <v>0.0960388113231715</v>
      </c>
      <c r="J39" s="15">
        <f t="shared" si="0"/>
        <v>1</v>
      </c>
      <c r="K39" s="16">
        <v>98</v>
      </c>
      <c r="L39" s="27" t="s">
        <v>18</v>
      </c>
      <c r="M39" s="19"/>
      <c r="N39" s="19"/>
    </row>
    <row r="40" s="1" customFormat="1" ht="15" customHeight="1" spans="1:14">
      <c r="A40" s="10">
        <v>37</v>
      </c>
      <c r="B40" s="12" t="s">
        <v>93</v>
      </c>
      <c r="C40" s="12" t="s">
        <v>94</v>
      </c>
      <c r="D40" s="11" t="s">
        <v>90</v>
      </c>
      <c r="E40" s="13">
        <v>2023</v>
      </c>
      <c r="F40" s="14">
        <v>770000</v>
      </c>
      <c r="G40" s="14">
        <v>757500</v>
      </c>
      <c r="H40" s="14">
        <v>757500</v>
      </c>
      <c r="I40" s="15">
        <f t="shared" si="1"/>
        <v>0.0162337662337663</v>
      </c>
      <c r="J40" s="15">
        <f t="shared" si="0"/>
        <v>1</v>
      </c>
      <c r="K40" s="16">
        <v>97</v>
      </c>
      <c r="L40" s="27" t="s">
        <v>18</v>
      </c>
      <c r="M40" s="19"/>
      <c r="N40" s="19"/>
    </row>
    <row r="41" s="1" customFormat="1" ht="15" customHeight="1" spans="1:14">
      <c r="A41" s="10">
        <v>38</v>
      </c>
      <c r="B41" s="12" t="s">
        <v>95</v>
      </c>
      <c r="C41" s="12" t="s">
        <v>96</v>
      </c>
      <c r="D41" s="11" t="s">
        <v>90</v>
      </c>
      <c r="E41" s="13">
        <v>2023</v>
      </c>
      <c r="F41" s="14">
        <v>1040600</v>
      </c>
      <c r="G41" s="14">
        <v>1017343.6</v>
      </c>
      <c r="H41" s="14">
        <v>1017343.6</v>
      </c>
      <c r="I41" s="15">
        <f t="shared" si="1"/>
        <v>0.0223490294061118</v>
      </c>
      <c r="J41" s="15">
        <f t="shared" si="0"/>
        <v>1</v>
      </c>
      <c r="K41" s="16">
        <v>97.5</v>
      </c>
      <c r="L41" s="27" t="s">
        <v>18</v>
      </c>
      <c r="M41" s="19"/>
      <c r="N41" s="19"/>
    </row>
    <row r="42" s="1" customFormat="1" ht="15" customHeight="1" spans="1:14">
      <c r="A42" s="10">
        <v>39</v>
      </c>
      <c r="B42" s="12" t="s">
        <v>97</v>
      </c>
      <c r="C42" s="12" t="s">
        <v>98</v>
      </c>
      <c r="D42" s="11" t="s">
        <v>90</v>
      </c>
      <c r="E42" s="13">
        <v>2023</v>
      </c>
      <c r="F42" s="14">
        <v>34300</v>
      </c>
      <c r="G42" s="14">
        <v>34300</v>
      </c>
      <c r="H42" s="14">
        <v>34300</v>
      </c>
      <c r="I42" s="15">
        <f t="shared" si="1"/>
        <v>0</v>
      </c>
      <c r="J42" s="15">
        <f t="shared" si="0"/>
        <v>1</v>
      </c>
      <c r="K42" s="16">
        <v>99</v>
      </c>
      <c r="L42" s="27" t="s">
        <v>18</v>
      </c>
      <c r="M42" s="19"/>
      <c r="N42" s="19"/>
    </row>
    <row r="43" s="1" customFormat="1" ht="15" customHeight="1" spans="1:14">
      <c r="A43" s="10">
        <v>40</v>
      </c>
      <c r="B43" s="12" t="s">
        <v>99</v>
      </c>
      <c r="C43" s="12" t="s">
        <v>100</v>
      </c>
      <c r="D43" s="11" t="s">
        <v>90</v>
      </c>
      <c r="E43" s="13">
        <v>2023</v>
      </c>
      <c r="F43" s="14">
        <v>600000</v>
      </c>
      <c r="G43" s="14">
        <v>600000</v>
      </c>
      <c r="H43" s="14">
        <v>600000</v>
      </c>
      <c r="I43" s="15">
        <v>0</v>
      </c>
      <c r="J43" s="15">
        <f t="shared" si="0"/>
        <v>1</v>
      </c>
      <c r="K43" s="16">
        <v>99</v>
      </c>
      <c r="L43" s="27" t="s">
        <v>18</v>
      </c>
      <c r="M43" s="19"/>
      <c r="N43" s="19" t="s">
        <v>19</v>
      </c>
    </row>
    <row r="44" s="1" customFormat="1" ht="15" customHeight="1" spans="1:14">
      <c r="A44" s="10">
        <v>41</v>
      </c>
      <c r="B44" s="12" t="s">
        <v>101</v>
      </c>
      <c r="C44" s="12" t="s">
        <v>27</v>
      </c>
      <c r="D44" s="11" t="s">
        <v>102</v>
      </c>
      <c r="E44" s="13">
        <v>2023</v>
      </c>
      <c r="F44" s="14">
        <v>737500</v>
      </c>
      <c r="G44" s="14">
        <v>729500.94</v>
      </c>
      <c r="H44" s="14">
        <v>729500.94</v>
      </c>
      <c r="I44" s="15">
        <f t="shared" ref="I44:I52" si="2">1-G44/F44</f>
        <v>0.0108461830508475</v>
      </c>
      <c r="J44" s="15">
        <f t="shared" si="0"/>
        <v>1</v>
      </c>
      <c r="K44" s="16">
        <v>97.65</v>
      </c>
      <c r="L44" s="27" t="s">
        <v>18</v>
      </c>
      <c r="M44" s="19"/>
      <c r="N44" s="19"/>
    </row>
    <row r="45" s="1" customFormat="1" ht="15" customHeight="1" spans="1:14">
      <c r="A45" s="10">
        <v>42</v>
      </c>
      <c r="B45" s="12" t="s">
        <v>103</v>
      </c>
      <c r="C45" s="12" t="s">
        <v>53</v>
      </c>
      <c r="D45" s="11" t="s">
        <v>102</v>
      </c>
      <c r="E45" s="13">
        <v>2023</v>
      </c>
      <c r="F45" s="14">
        <v>24600</v>
      </c>
      <c r="G45" s="14">
        <v>24600</v>
      </c>
      <c r="H45" s="14">
        <v>24600</v>
      </c>
      <c r="I45" s="15">
        <f t="shared" si="2"/>
        <v>0</v>
      </c>
      <c r="J45" s="15">
        <f t="shared" si="0"/>
        <v>1</v>
      </c>
      <c r="K45" s="16">
        <v>100</v>
      </c>
      <c r="L45" s="27" t="s">
        <v>18</v>
      </c>
      <c r="M45" s="19"/>
      <c r="N45" s="19"/>
    </row>
    <row r="46" s="1" customFormat="1" ht="15" customHeight="1" spans="1:14">
      <c r="A46" s="10">
        <v>43</v>
      </c>
      <c r="B46" s="12" t="s">
        <v>104</v>
      </c>
      <c r="C46" s="12" t="s">
        <v>105</v>
      </c>
      <c r="D46" s="11" t="s">
        <v>102</v>
      </c>
      <c r="E46" s="13">
        <v>2023</v>
      </c>
      <c r="F46" s="14">
        <v>1327600</v>
      </c>
      <c r="G46" s="14">
        <v>1247382.08</v>
      </c>
      <c r="H46" s="14">
        <v>1247382.08</v>
      </c>
      <c r="I46" s="15">
        <f t="shared" si="2"/>
        <v>0.0604232600180776</v>
      </c>
      <c r="J46" s="15">
        <f t="shared" si="0"/>
        <v>1</v>
      </c>
      <c r="K46" s="16">
        <v>97</v>
      </c>
      <c r="L46" s="27" t="s">
        <v>18</v>
      </c>
      <c r="M46" s="19"/>
      <c r="N46" s="19"/>
    </row>
    <row r="47" s="1" customFormat="1" ht="15" customHeight="1" spans="1:14">
      <c r="A47" s="10">
        <v>44</v>
      </c>
      <c r="B47" s="12" t="s">
        <v>106</v>
      </c>
      <c r="C47" s="12" t="s">
        <v>107</v>
      </c>
      <c r="D47" s="11" t="s">
        <v>108</v>
      </c>
      <c r="E47" s="13">
        <v>2023</v>
      </c>
      <c r="F47" s="14">
        <v>864300</v>
      </c>
      <c r="G47" s="14">
        <v>858860</v>
      </c>
      <c r="H47" s="14">
        <v>858860</v>
      </c>
      <c r="I47" s="15">
        <f t="shared" si="2"/>
        <v>0.00629411084114317</v>
      </c>
      <c r="J47" s="15">
        <f t="shared" si="0"/>
        <v>1</v>
      </c>
      <c r="K47" s="16">
        <v>98</v>
      </c>
      <c r="L47" s="27" t="s">
        <v>18</v>
      </c>
      <c r="M47" s="19"/>
      <c r="N47" s="19"/>
    </row>
    <row r="48" s="1" customFormat="1" ht="15" customHeight="1" spans="1:14">
      <c r="A48" s="10">
        <v>45</v>
      </c>
      <c r="B48" s="12" t="s">
        <v>109</v>
      </c>
      <c r="C48" s="12" t="s">
        <v>110</v>
      </c>
      <c r="D48" s="11" t="s">
        <v>108</v>
      </c>
      <c r="E48" s="13">
        <v>2023</v>
      </c>
      <c r="F48" s="14">
        <v>280000</v>
      </c>
      <c r="G48" s="14">
        <v>279150</v>
      </c>
      <c r="H48" s="14">
        <v>279150</v>
      </c>
      <c r="I48" s="15">
        <f t="shared" si="2"/>
        <v>0.00303571428571425</v>
      </c>
      <c r="J48" s="15">
        <f t="shared" si="0"/>
        <v>1</v>
      </c>
      <c r="K48" s="16">
        <v>97</v>
      </c>
      <c r="L48" s="27" t="s">
        <v>18</v>
      </c>
      <c r="M48" s="19"/>
      <c r="N48" s="19"/>
    </row>
    <row r="49" s="1" customFormat="1" ht="15" customHeight="1" spans="1:14">
      <c r="A49" s="10">
        <v>46</v>
      </c>
      <c r="B49" s="12" t="s">
        <v>111</v>
      </c>
      <c r="C49" s="12" t="s">
        <v>53</v>
      </c>
      <c r="D49" s="11" t="s">
        <v>108</v>
      </c>
      <c r="E49" s="13">
        <v>2023</v>
      </c>
      <c r="F49" s="14">
        <v>30000</v>
      </c>
      <c r="G49" s="14">
        <v>30000</v>
      </c>
      <c r="H49" s="14">
        <v>30000</v>
      </c>
      <c r="I49" s="15">
        <f t="shared" si="2"/>
        <v>0</v>
      </c>
      <c r="J49" s="15">
        <f t="shared" si="0"/>
        <v>1</v>
      </c>
      <c r="K49" s="16">
        <v>100</v>
      </c>
      <c r="L49" s="27" t="s">
        <v>18</v>
      </c>
      <c r="M49" s="19"/>
      <c r="N49" s="19"/>
    </row>
    <row r="50" s="1" customFormat="1" ht="15" customHeight="1" spans="1:14">
      <c r="A50" s="10">
        <v>47</v>
      </c>
      <c r="B50" s="12" t="s">
        <v>112</v>
      </c>
      <c r="C50" s="12" t="s">
        <v>113</v>
      </c>
      <c r="D50" s="11" t="s">
        <v>114</v>
      </c>
      <c r="E50" s="13">
        <v>2023</v>
      </c>
      <c r="F50" s="14">
        <v>6700000</v>
      </c>
      <c r="G50" s="14">
        <v>6624343.5</v>
      </c>
      <c r="H50" s="14">
        <v>6624343.5</v>
      </c>
      <c r="I50" s="15">
        <f t="shared" si="2"/>
        <v>0.0112920149253731</v>
      </c>
      <c r="J50" s="15">
        <f t="shared" si="0"/>
        <v>1</v>
      </c>
      <c r="K50" s="16">
        <v>99.77</v>
      </c>
      <c r="L50" s="27" t="s">
        <v>18</v>
      </c>
      <c r="M50" s="19"/>
      <c r="N50" s="19"/>
    </row>
    <row r="51" s="1" customFormat="1" ht="15" customHeight="1" spans="1:14">
      <c r="A51" s="10">
        <v>48</v>
      </c>
      <c r="B51" s="12" t="s">
        <v>115</v>
      </c>
      <c r="C51" s="12" t="s">
        <v>53</v>
      </c>
      <c r="D51" s="11" t="s">
        <v>114</v>
      </c>
      <c r="E51" s="13">
        <v>2023</v>
      </c>
      <c r="F51" s="14">
        <v>30000</v>
      </c>
      <c r="G51" s="14">
        <v>30000</v>
      </c>
      <c r="H51" s="14">
        <v>30000</v>
      </c>
      <c r="I51" s="15">
        <f t="shared" si="2"/>
        <v>0</v>
      </c>
      <c r="J51" s="15">
        <f t="shared" si="0"/>
        <v>1</v>
      </c>
      <c r="K51" s="16">
        <v>100</v>
      </c>
      <c r="L51" s="27" t="s">
        <v>18</v>
      </c>
      <c r="M51" s="19"/>
      <c r="N51" s="19"/>
    </row>
    <row r="52" s="1" customFormat="1" ht="15" customHeight="1" spans="1:14">
      <c r="A52" s="10">
        <v>49</v>
      </c>
      <c r="B52" s="12" t="s">
        <v>116</v>
      </c>
      <c r="C52" s="12" t="s">
        <v>80</v>
      </c>
      <c r="D52" s="11" t="s">
        <v>114</v>
      </c>
      <c r="E52" s="13">
        <v>2023</v>
      </c>
      <c r="F52" s="14">
        <v>329000</v>
      </c>
      <c r="G52" s="14">
        <v>147156.79</v>
      </c>
      <c r="H52" s="14">
        <v>147156.79</v>
      </c>
      <c r="I52" s="15">
        <f t="shared" si="2"/>
        <v>0.552714924012158</v>
      </c>
      <c r="J52" s="15">
        <f t="shared" si="0"/>
        <v>1</v>
      </c>
      <c r="K52" s="16">
        <v>88.5</v>
      </c>
      <c r="L52" s="27" t="s">
        <v>30</v>
      </c>
      <c r="M52" s="20" t="s">
        <v>117</v>
      </c>
      <c r="N52" s="19"/>
    </row>
    <row r="53" s="1" customFormat="1" ht="15" customHeight="1" spans="1:14">
      <c r="A53" s="10">
        <v>50</v>
      </c>
      <c r="B53" s="12" t="s">
        <v>118</v>
      </c>
      <c r="C53" s="12" t="s">
        <v>119</v>
      </c>
      <c r="D53" s="12" t="s">
        <v>120</v>
      </c>
      <c r="E53" s="13">
        <v>2023</v>
      </c>
      <c r="F53" s="14">
        <v>6145450</v>
      </c>
      <c r="G53" s="14">
        <v>4562162.3</v>
      </c>
      <c r="H53" s="14">
        <v>4562162.3</v>
      </c>
      <c r="I53" s="15">
        <v>0</v>
      </c>
      <c r="J53" s="15">
        <v>0.7424</v>
      </c>
      <c r="K53" s="13">
        <v>93.87</v>
      </c>
      <c r="L53" s="21" t="s">
        <v>18</v>
      </c>
      <c r="M53" s="19"/>
      <c r="N53" s="20" t="s">
        <v>121</v>
      </c>
    </row>
    <row r="54" s="1" customFormat="1" ht="15" customHeight="1" spans="1:14">
      <c r="A54" s="10">
        <v>51</v>
      </c>
      <c r="B54" s="12" t="s">
        <v>122</v>
      </c>
      <c r="C54" s="12" t="s">
        <v>123</v>
      </c>
      <c r="D54" s="12" t="s">
        <v>120</v>
      </c>
      <c r="E54" s="13">
        <v>2023</v>
      </c>
      <c r="F54" s="14">
        <v>2487300</v>
      </c>
      <c r="G54" s="14">
        <v>1921875.59</v>
      </c>
      <c r="H54" s="14">
        <v>1921875.59</v>
      </c>
      <c r="I54" s="15">
        <v>0</v>
      </c>
      <c r="J54" s="15">
        <v>0.7727</v>
      </c>
      <c r="K54" s="13">
        <v>97.73</v>
      </c>
      <c r="L54" s="21" t="s">
        <v>18</v>
      </c>
      <c r="M54" s="19"/>
      <c r="N54" s="20" t="s">
        <v>121</v>
      </c>
    </row>
    <row r="55" s="1" customFormat="1" ht="15" customHeight="1" spans="1:14">
      <c r="A55" s="10">
        <v>52</v>
      </c>
      <c r="B55" s="12" t="s">
        <v>124</v>
      </c>
      <c r="C55" s="12" t="s">
        <v>47</v>
      </c>
      <c r="D55" s="12" t="s">
        <v>120</v>
      </c>
      <c r="E55" s="13">
        <v>2023</v>
      </c>
      <c r="F55" s="14">
        <v>84800</v>
      </c>
      <c r="G55" s="14">
        <v>36587.48</v>
      </c>
      <c r="H55" s="14">
        <v>36587.48</v>
      </c>
      <c r="I55" s="15">
        <v>0</v>
      </c>
      <c r="J55" s="15">
        <v>0.4315</v>
      </c>
      <c r="K55" s="13">
        <v>94.31</v>
      </c>
      <c r="L55" s="21" t="s">
        <v>18</v>
      </c>
      <c r="M55" s="19"/>
      <c r="N55" s="19" t="s">
        <v>121</v>
      </c>
    </row>
    <row r="56" s="1" customFormat="1" ht="15" customHeight="1" spans="1:14">
      <c r="A56" s="10">
        <v>53</v>
      </c>
      <c r="B56" s="12" t="s">
        <v>125</v>
      </c>
      <c r="C56" s="12" t="s">
        <v>126</v>
      </c>
      <c r="D56" s="12" t="s">
        <v>120</v>
      </c>
      <c r="E56" s="13">
        <v>2023</v>
      </c>
      <c r="F56" s="14">
        <v>1859400</v>
      </c>
      <c r="G56" s="14">
        <v>1459300</v>
      </c>
      <c r="H56" s="14">
        <v>1459300</v>
      </c>
      <c r="I56" s="15">
        <v>0</v>
      </c>
      <c r="J56" s="15">
        <v>0.7848</v>
      </c>
      <c r="K56" s="13">
        <v>97.85</v>
      </c>
      <c r="L56" s="21" t="s">
        <v>18</v>
      </c>
      <c r="M56" s="19"/>
      <c r="N56" s="20" t="s">
        <v>121</v>
      </c>
    </row>
    <row r="57" s="1" customFormat="1" ht="15" customHeight="1" spans="1:14">
      <c r="A57" s="10">
        <v>54</v>
      </c>
      <c r="B57" s="12" t="s">
        <v>127</v>
      </c>
      <c r="C57" s="12" t="s">
        <v>128</v>
      </c>
      <c r="D57" s="12" t="s">
        <v>120</v>
      </c>
      <c r="E57" s="13">
        <v>2023</v>
      </c>
      <c r="F57" s="14">
        <v>1600000</v>
      </c>
      <c r="G57" s="14">
        <v>1600000</v>
      </c>
      <c r="H57" s="14">
        <v>1600000</v>
      </c>
      <c r="I57" s="15">
        <v>0</v>
      </c>
      <c r="J57" s="15">
        <v>1</v>
      </c>
      <c r="K57" s="13">
        <v>99.94</v>
      </c>
      <c r="L57" s="21" t="s">
        <v>18</v>
      </c>
      <c r="M57" s="19"/>
      <c r="N57" s="20"/>
    </row>
    <row r="58" s="1" customFormat="1" ht="15" customHeight="1" spans="1:14">
      <c r="A58" s="10">
        <v>55</v>
      </c>
      <c r="B58" s="12" t="s">
        <v>129</v>
      </c>
      <c r="C58" s="12" t="s">
        <v>130</v>
      </c>
      <c r="D58" s="12" t="s">
        <v>120</v>
      </c>
      <c r="E58" s="13">
        <v>2023</v>
      </c>
      <c r="F58" s="14">
        <v>24500</v>
      </c>
      <c r="G58" s="14">
        <v>16062.19</v>
      </c>
      <c r="H58" s="14">
        <v>16062.19</v>
      </c>
      <c r="I58" s="15">
        <v>0</v>
      </c>
      <c r="J58" s="15">
        <v>0.6556</v>
      </c>
      <c r="K58" s="13">
        <v>96.56</v>
      </c>
      <c r="L58" s="21" t="s">
        <v>18</v>
      </c>
      <c r="M58" s="19"/>
      <c r="N58" s="20" t="s">
        <v>121</v>
      </c>
    </row>
    <row r="59" s="1" customFormat="1" ht="15" customHeight="1" spans="1:14">
      <c r="A59" s="10">
        <v>56</v>
      </c>
      <c r="B59" s="12" t="s">
        <v>131</v>
      </c>
      <c r="C59" s="12" t="s">
        <v>132</v>
      </c>
      <c r="D59" s="12" t="s">
        <v>120</v>
      </c>
      <c r="E59" s="13">
        <v>2023</v>
      </c>
      <c r="F59" s="14">
        <v>34000</v>
      </c>
      <c r="G59" s="14">
        <v>6400</v>
      </c>
      <c r="H59" s="14">
        <v>6400</v>
      </c>
      <c r="I59" s="15">
        <v>0</v>
      </c>
      <c r="J59" s="15">
        <v>0.1882</v>
      </c>
      <c r="K59" s="13">
        <v>91.88</v>
      </c>
      <c r="L59" s="21" t="s">
        <v>18</v>
      </c>
      <c r="M59" s="19"/>
      <c r="N59" s="20" t="s">
        <v>121</v>
      </c>
    </row>
    <row r="60" s="1" customFormat="1" ht="15" customHeight="1" spans="1:14">
      <c r="A60" s="10">
        <v>57</v>
      </c>
      <c r="B60" s="12" t="s">
        <v>133</v>
      </c>
      <c r="C60" s="12" t="s">
        <v>27</v>
      </c>
      <c r="D60" s="12" t="s">
        <v>120</v>
      </c>
      <c r="E60" s="13">
        <v>2023</v>
      </c>
      <c r="F60" s="14">
        <v>144800</v>
      </c>
      <c r="G60" s="14">
        <v>143300.09</v>
      </c>
      <c r="H60" s="14">
        <v>143300.09</v>
      </c>
      <c r="I60" s="15">
        <v>0</v>
      </c>
      <c r="J60" s="15">
        <v>0.9896</v>
      </c>
      <c r="K60" s="13">
        <v>98.25</v>
      </c>
      <c r="L60" s="21" t="s">
        <v>18</v>
      </c>
      <c r="M60" s="19"/>
      <c r="N60" s="20" t="s">
        <v>121</v>
      </c>
    </row>
    <row r="61" s="1" customFormat="1" ht="15" customHeight="1" spans="1:14">
      <c r="A61" s="10">
        <v>58</v>
      </c>
      <c r="B61" s="12" t="s">
        <v>134</v>
      </c>
      <c r="C61" s="12" t="s">
        <v>130</v>
      </c>
      <c r="D61" s="12" t="s">
        <v>135</v>
      </c>
      <c r="E61" s="13">
        <v>2023</v>
      </c>
      <c r="F61" s="14">
        <v>40500</v>
      </c>
      <c r="G61" s="14">
        <v>33985.68</v>
      </c>
      <c r="H61" s="14">
        <v>33985.68</v>
      </c>
      <c r="I61" s="15">
        <v>0</v>
      </c>
      <c r="J61" s="15">
        <v>0.8392</v>
      </c>
      <c r="K61" s="13">
        <v>98.39</v>
      </c>
      <c r="L61" s="21" t="s">
        <v>18</v>
      </c>
      <c r="M61" s="19"/>
      <c r="N61" s="20" t="s">
        <v>121</v>
      </c>
    </row>
    <row r="62" s="1" customFormat="1" ht="15" customHeight="1" spans="1:14">
      <c r="A62" s="10">
        <v>59</v>
      </c>
      <c r="B62" s="12" t="s">
        <v>136</v>
      </c>
      <c r="C62" s="12" t="s">
        <v>47</v>
      </c>
      <c r="D62" s="12" t="s">
        <v>135</v>
      </c>
      <c r="E62" s="13">
        <v>2023</v>
      </c>
      <c r="F62" s="14">
        <v>293000</v>
      </c>
      <c r="G62" s="14">
        <v>123642.64</v>
      </c>
      <c r="H62" s="14">
        <v>123642.64</v>
      </c>
      <c r="I62" s="15">
        <v>0</v>
      </c>
      <c r="J62" s="15">
        <v>0.422</v>
      </c>
      <c r="K62" s="13">
        <v>94.22</v>
      </c>
      <c r="L62" s="21" t="s">
        <v>18</v>
      </c>
      <c r="M62" s="19"/>
      <c r="N62" s="20" t="s">
        <v>121</v>
      </c>
    </row>
    <row r="63" s="1" customFormat="1" ht="15" customHeight="1" spans="1:14">
      <c r="A63" s="10">
        <v>60</v>
      </c>
      <c r="B63" s="12" t="s">
        <v>137</v>
      </c>
      <c r="C63" s="12" t="s">
        <v>138</v>
      </c>
      <c r="D63" s="12" t="s">
        <v>135</v>
      </c>
      <c r="E63" s="13">
        <v>2023</v>
      </c>
      <c r="F63" s="14">
        <v>750300</v>
      </c>
      <c r="G63" s="14">
        <v>728082</v>
      </c>
      <c r="H63" s="14">
        <v>728082</v>
      </c>
      <c r="I63" s="15">
        <v>-0.0681</v>
      </c>
      <c r="J63" s="15">
        <v>1</v>
      </c>
      <c r="K63" s="13">
        <v>99.89</v>
      </c>
      <c r="L63" s="21" t="s">
        <v>18</v>
      </c>
      <c r="M63" s="19"/>
      <c r="N63" s="20"/>
    </row>
    <row r="64" s="1" customFormat="1" ht="15" customHeight="1" spans="1:14">
      <c r="A64" s="10">
        <v>61</v>
      </c>
      <c r="B64" s="12" t="s">
        <v>139</v>
      </c>
      <c r="C64" s="12" t="s">
        <v>80</v>
      </c>
      <c r="D64" s="12" t="s">
        <v>135</v>
      </c>
      <c r="E64" s="13">
        <v>2023</v>
      </c>
      <c r="F64" s="14">
        <v>1912000</v>
      </c>
      <c r="G64" s="14">
        <v>1566945.29</v>
      </c>
      <c r="H64" s="14">
        <v>1566945.29</v>
      </c>
      <c r="I64" s="15">
        <v>0</v>
      </c>
      <c r="J64" s="15">
        <v>0.8195</v>
      </c>
      <c r="K64" s="13">
        <v>93.79</v>
      </c>
      <c r="L64" s="21" t="s">
        <v>18</v>
      </c>
      <c r="M64" s="19"/>
      <c r="N64" s="20" t="s">
        <v>121</v>
      </c>
    </row>
    <row r="65" s="1" customFormat="1" ht="15" customHeight="1" spans="1:14">
      <c r="A65" s="10">
        <v>62</v>
      </c>
      <c r="B65" s="12" t="s">
        <v>140</v>
      </c>
      <c r="C65" s="12" t="s">
        <v>141</v>
      </c>
      <c r="D65" s="12" t="s">
        <v>135</v>
      </c>
      <c r="E65" s="13">
        <v>2023</v>
      </c>
      <c r="F65" s="14">
        <v>2452100</v>
      </c>
      <c r="G65" s="14">
        <v>960249.71</v>
      </c>
      <c r="H65" s="14">
        <v>960249.71</v>
      </c>
      <c r="I65" s="15">
        <v>0</v>
      </c>
      <c r="J65" s="15">
        <v>0.3916</v>
      </c>
      <c r="K65" s="13">
        <v>91.92</v>
      </c>
      <c r="L65" s="21" t="s">
        <v>18</v>
      </c>
      <c r="M65" s="19"/>
      <c r="N65" s="20" t="s">
        <v>121</v>
      </c>
    </row>
    <row r="66" s="1" customFormat="1" ht="15" customHeight="1" spans="1:14">
      <c r="A66" s="10">
        <v>63</v>
      </c>
      <c r="B66" s="12" t="s">
        <v>142</v>
      </c>
      <c r="C66" s="12" t="s">
        <v>27</v>
      </c>
      <c r="D66" s="12" t="s">
        <v>135</v>
      </c>
      <c r="E66" s="13">
        <v>2023</v>
      </c>
      <c r="F66" s="14">
        <v>1249400</v>
      </c>
      <c r="G66" s="14">
        <v>354060.6</v>
      </c>
      <c r="H66" s="14">
        <v>354060.6</v>
      </c>
      <c r="I66" s="15">
        <v>0</v>
      </c>
      <c r="J66" s="15">
        <v>0.2834</v>
      </c>
      <c r="K66" s="13">
        <v>85.21</v>
      </c>
      <c r="L66" s="21" t="s">
        <v>30</v>
      </c>
      <c r="M66" s="19"/>
      <c r="N66" s="20" t="s">
        <v>121</v>
      </c>
    </row>
    <row r="67" s="1" customFormat="1" ht="15" customHeight="1" spans="1:14">
      <c r="A67" s="10">
        <v>64</v>
      </c>
      <c r="B67" s="12" t="s">
        <v>143</v>
      </c>
      <c r="C67" s="12" t="s">
        <v>126</v>
      </c>
      <c r="D67" s="12" t="s">
        <v>135</v>
      </c>
      <c r="E67" s="13">
        <v>2023</v>
      </c>
      <c r="F67" s="14">
        <v>1752300</v>
      </c>
      <c r="G67" s="14">
        <v>1751996.05</v>
      </c>
      <c r="H67" s="14">
        <v>1751996.05</v>
      </c>
      <c r="I67" s="15">
        <v>0</v>
      </c>
      <c r="J67" s="15">
        <v>0.9998</v>
      </c>
      <c r="K67" s="13">
        <v>100</v>
      </c>
      <c r="L67" s="21" t="s">
        <v>18</v>
      </c>
      <c r="M67" s="19"/>
      <c r="N67" s="20" t="s">
        <v>121</v>
      </c>
    </row>
    <row r="68" s="1" customFormat="1" ht="15" customHeight="1" spans="1:14">
      <c r="A68" s="10">
        <v>65</v>
      </c>
      <c r="B68" s="12" t="s">
        <v>144</v>
      </c>
      <c r="C68" s="12" t="s">
        <v>145</v>
      </c>
      <c r="D68" s="12" t="s">
        <v>135</v>
      </c>
      <c r="E68" s="13">
        <v>2023</v>
      </c>
      <c r="F68" s="14">
        <v>45100</v>
      </c>
      <c r="G68" s="14">
        <v>0</v>
      </c>
      <c r="H68" s="14">
        <v>0</v>
      </c>
      <c r="I68" s="15">
        <v>0</v>
      </c>
      <c r="J68" s="15" t="s">
        <v>146</v>
      </c>
      <c r="K68" s="13">
        <v>84.55</v>
      </c>
      <c r="L68" s="21" t="s">
        <v>30</v>
      </c>
      <c r="M68" s="19"/>
      <c r="N68" s="20" t="s">
        <v>121</v>
      </c>
    </row>
    <row r="69" s="1" customFormat="1" ht="15" customHeight="1" spans="1:14">
      <c r="A69" s="7"/>
      <c r="B69" s="22" t="s">
        <v>147</v>
      </c>
      <c r="C69" s="20" t="s">
        <v>148</v>
      </c>
      <c r="D69" s="19" t="s">
        <v>147</v>
      </c>
      <c r="E69" s="8"/>
      <c r="F69" s="9">
        <f>SUM(F4:F68)</f>
        <v>119873150</v>
      </c>
      <c r="G69" s="9">
        <f>SUM(G4:G68)</f>
        <v>108711829.52</v>
      </c>
      <c r="H69" s="9">
        <f>SUM(H4:H68)</f>
        <v>108711829.52</v>
      </c>
      <c r="I69" s="23"/>
      <c r="J69" s="24"/>
      <c r="K69" s="25"/>
      <c r="L69" s="26" t="s">
        <v>147</v>
      </c>
      <c r="M69" s="19" t="s">
        <v>147</v>
      </c>
      <c r="N69" s="19" t="s">
        <v>147</v>
      </c>
    </row>
    <row r="70" spans="11:11">
      <c r="K70" s="1">
        <f>SUM(K4:K69)</f>
        <v>6309.65</v>
      </c>
    </row>
    <row r="71" spans="11:11">
      <c r="K71" s="1">
        <f>K70/65</f>
        <v>97.0715384615385</v>
      </c>
    </row>
    <row r="72" hidden="1"/>
  </sheetData>
  <mergeCells count="1">
    <mergeCell ref="A1:N1"/>
  </mergeCells>
  <pageMargins left="0.700694444444445" right="0.700694444444445" top="0.751388888888889" bottom="0.751388888888889" header="0.298611111111111" footer="0.298611111111111"/>
  <pageSetup paperSize="8" scale="8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workbookViewId="0">
      <selection activeCell="F4" sqref="F4"/>
    </sheetView>
  </sheetViews>
  <sheetFormatPr defaultColWidth="9" defaultRowHeight="13.5"/>
  <cols>
    <col min="1" max="1" width="5.5" style="1" customWidth="1"/>
    <col min="2" max="2" width="22.8583333333333" style="1" customWidth="1"/>
    <col min="3" max="3" width="37.625" style="1" customWidth="1"/>
    <col min="4" max="4" width="38.5" style="1" customWidth="1"/>
    <col min="5" max="5" width="11.25" style="3" customWidth="1"/>
    <col min="6" max="9" width="17.1416666666667" style="1" customWidth="1"/>
    <col min="10" max="10" width="11.625" style="1" customWidth="1"/>
    <col min="11" max="12" width="17.1416666666667" style="1" customWidth="1"/>
    <col min="13" max="13" width="43.75" style="1" customWidth="1"/>
    <col min="14" max="14" width="14.2833333333333" style="1" customWidth="1"/>
    <col min="15" max="15" width="8" style="1" customWidth="1"/>
    <col min="16" max="16384" width="9" style="1"/>
  </cols>
  <sheetData>
    <row r="1" s="1" customFormat="1" ht="37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15" customHeight="1" spans="2:14"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</row>
    <row r="3" s="1" customFormat="1" ht="15" customHeight="1" spans="1:14">
      <c r="A3" s="7" t="s">
        <v>1</v>
      </c>
      <c r="B3" s="8" t="s">
        <v>2</v>
      </c>
      <c r="C3" s="8" t="s">
        <v>3</v>
      </c>
      <c r="D3" s="9" t="s">
        <v>4</v>
      </c>
      <c r="E3" s="9" t="s">
        <v>5</v>
      </c>
      <c r="F3" s="8" t="s">
        <v>6</v>
      </c>
      <c r="G3" s="8" t="s">
        <v>7</v>
      </c>
      <c r="H3" s="9" t="s">
        <v>8</v>
      </c>
      <c r="I3" s="8" t="s">
        <v>9</v>
      </c>
      <c r="J3" s="9" t="s">
        <v>10</v>
      </c>
      <c r="K3" s="8" t="s">
        <v>11</v>
      </c>
      <c r="L3" s="8" t="s">
        <v>12</v>
      </c>
      <c r="M3" s="9" t="s">
        <v>13</v>
      </c>
      <c r="N3" s="9" t="s">
        <v>14</v>
      </c>
    </row>
    <row r="4" s="2" customFormat="1" ht="15" customHeight="1" spans="1:14">
      <c r="A4" s="10">
        <v>3</v>
      </c>
      <c r="B4" s="11" t="s">
        <v>22</v>
      </c>
      <c r="C4" s="12" t="s">
        <v>23</v>
      </c>
      <c r="D4" s="11" t="s">
        <v>17</v>
      </c>
      <c r="E4" s="13">
        <v>2023</v>
      </c>
      <c r="F4" s="14">
        <v>14400</v>
      </c>
      <c r="G4" s="14">
        <v>14400</v>
      </c>
      <c r="H4" s="14">
        <v>14400</v>
      </c>
      <c r="I4" s="15">
        <f t="shared" ref="I4:I19" si="0">1-G4/F4</f>
        <v>0</v>
      </c>
      <c r="J4" s="15">
        <f t="shared" ref="J4:J19" si="1">H4/G4</f>
        <v>1</v>
      </c>
      <c r="K4" s="16">
        <v>100</v>
      </c>
      <c r="L4" s="12" t="s">
        <v>18</v>
      </c>
      <c r="M4" s="17"/>
      <c r="N4" s="18"/>
    </row>
    <row r="5" s="2" customFormat="1" ht="15" customHeight="1" spans="1:14">
      <c r="A5" s="10">
        <v>4</v>
      </c>
      <c r="B5" s="11" t="s">
        <v>24</v>
      </c>
      <c r="C5" s="12" t="s">
        <v>25</v>
      </c>
      <c r="D5" s="11" t="s">
        <v>17</v>
      </c>
      <c r="E5" s="13">
        <v>2023</v>
      </c>
      <c r="F5" s="14">
        <v>370600</v>
      </c>
      <c r="G5" s="14">
        <v>306734</v>
      </c>
      <c r="H5" s="14">
        <v>306734</v>
      </c>
      <c r="I5" s="15">
        <f t="shared" si="0"/>
        <v>0.172331354560173</v>
      </c>
      <c r="J5" s="15">
        <f t="shared" si="1"/>
        <v>1</v>
      </c>
      <c r="K5" s="16">
        <v>98</v>
      </c>
      <c r="L5" s="12" t="s">
        <v>18</v>
      </c>
      <c r="M5" s="17"/>
      <c r="N5" s="18"/>
    </row>
    <row r="6" s="2" customFormat="1" ht="15" customHeight="1" spans="1:14">
      <c r="A6" s="10">
        <v>5</v>
      </c>
      <c r="B6" s="11" t="s">
        <v>26</v>
      </c>
      <c r="C6" s="12" t="s">
        <v>27</v>
      </c>
      <c r="D6" s="11" t="s">
        <v>17</v>
      </c>
      <c r="E6" s="13">
        <v>2023</v>
      </c>
      <c r="F6" s="14">
        <v>1240000</v>
      </c>
      <c r="G6" s="14">
        <v>1144246.68</v>
      </c>
      <c r="H6" s="14">
        <v>1144246.68</v>
      </c>
      <c r="I6" s="15">
        <f t="shared" si="0"/>
        <v>0.0772204193548388</v>
      </c>
      <c r="J6" s="15">
        <f t="shared" si="1"/>
        <v>1</v>
      </c>
      <c r="K6" s="16">
        <v>98.87</v>
      </c>
      <c r="L6" s="12" t="s">
        <v>18</v>
      </c>
      <c r="M6" s="17"/>
      <c r="N6" s="18"/>
    </row>
    <row r="7" s="2" customFormat="1" ht="15" customHeight="1" spans="1:14">
      <c r="A7" s="10">
        <v>6</v>
      </c>
      <c r="B7" s="11" t="s">
        <v>28</v>
      </c>
      <c r="C7" s="12" t="s">
        <v>29</v>
      </c>
      <c r="D7" s="11" t="s">
        <v>17</v>
      </c>
      <c r="E7" s="13">
        <v>2023</v>
      </c>
      <c r="F7" s="14">
        <v>1269500</v>
      </c>
      <c r="G7" s="14">
        <v>413900</v>
      </c>
      <c r="H7" s="14">
        <v>413900</v>
      </c>
      <c r="I7" s="15">
        <f t="shared" si="0"/>
        <v>0.673966128397007</v>
      </c>
      <c r="J7" s="15">
        <f t="shared" si="1"/>
        <v>1</v>
      </c>
      <c r="K7" s="16">
        <v>89</v>
      </c>
      <c r="L7" s="12" t="s">
        <v>30</v>
      </c>
      <c r="M7" s="17"/>
      <c r="N7" s="18"/>
    </row>
    <row r="8" s="2" customFormat="1" ht="15" customHeight="1" spans="1:14">
      <c r="A8" s="10">
        <v>7</v>
      </c>
      <c r="B8" s="11" t="s">
        <v>32</v>
      </c>
      <c r="C8" s="12" t="s">
        <v>33</v>
      </c>
      <c r="D8" s="11" t="s">
        <v>17</v>
      </c>
      <c r="E8" s="13">
        <v>2023</v>
      </c>
      <c r="F8" s="14">
        <v>3262300</v>
      </c>
      <c r="G8" s="14">
        <v>2960285.12</v>
      </c>
      <c r="H8" s="14">
        <v>2960285.12</v>
      </c>
      <c r="I8" s="15">
        <f t="shared" si="0"/>
        <v>0.0925772859638905</v>
      </c>
      <c r="J8" s="15">
        <f t="shared" si="1"/>
        <v>1</v>
      </c>
      <c r="K8" s="16">
        <v>99</v>
      </c>
      <c r="L8" s="12" t="s">
        <v>18</v>
      </c>
      <c r="M8" s="17"/>
      <c r="N8" s="18"/>
    </row>
    <row r="9" s="2" customFormat="1" ht="15" customHeight="1" spans="1:14">
      <c r="A9" s="10">
        <v>8</v>
      </c>
      <c r="B9" s="11" t="s">
        <v>34</v>
      </c>
      <c r="C9" s="12" t="s">
        <v>35</v>
      </c>
      <c r="D9" s="11" t="s">
        <v>17</v>
      </c>
      <c r="E9" s="13">
        <v>2023</v>
      </c>
      <c r="F9" s="14">
        <v>1200000</v>
      </c>
      <c r="G9" s="14">
        <v>1200000</v>
      </c>
      <c r="H9" s="14">
        <v>1200000</v>
      </c>
      <c r="I9" s="15">
        <f t="shared" si="0"/>
        <v>0</v>
      </c>
      <c r="J9" s="15">
        <f t="shared" si="1"/>
        <v>1</v>
      </c>
      <c r="K9" s="16">
        <v>99</v>
      </c>
      <c r="L9" s="12" t="s">
        <v>18</v>
      </c>
      <c r="M9" s="17"/>
      <c r="N9" s="18"/>
    </row>
    <row r="10" s="2" customFormat="1" ht="15" customHeight="1" spans="1:14">
      <c r="A10" s="10">
        <v>9</v>
      </c>
      <c r="B10" s="11" t="s">
        <v>36</v>
      </c>
      <c r="C10" s="12" t="s">
        <v>37</v>
      </c>
      <c r="D10" s="11" t="s">
        <v>17</v>
      </c>
      <c r="E10" s="13">
        <v>2023</v>
      </c>
      <c r="F10" s="14">
        <v>224200</v>
      </c>
      <c r="G10" s="14">
        <v>224000</v>
      </c>
      <c r="H10" s="14">
        <v>224000</v>
      </c>
      <c r="I10" s="15">
        <f t="shared" si="0"/>
        <v>0.000892060660124927</v>
      </c>
      <c r="J10" s="15">
        <f t="shared" si="1"/>
        <v>1</v>
      </c>
      <c r="K10" s="16">
        <v>97</v>
      </c>
      <c r="L10" s="12" t="s">
        <v>18</v>
      </c>
      <c r="M10" s="17"/>
      <c r="N10" s="18"/>
    </row>
    <row r="11" s="2" customFormat="1" ht="15" customHeight="1" spans="1:14">
      <c r="A11" s="10">
        <v>10</v>
      </c>
      <c r="B11" s="11" t="s">
        <v>38</v>
      </c>
      <c r="C11" s="12" t="s">
        <v>39</v>
      </c>
      <c r="D11" s="11" t="s">
        <v>17</v>
      </c>
      <c r="E11" s="13">
        <v>2023</v>
      </c>
      <c r="F11" s="14">
        <v>444000</v>
      </c>
      <c r="G11" s="14">
        <v>397204</v>
      </c>
      <c r="H11" s="14">
        <v>397204</v>
      </c>
      <c r="I11" s="15">
        <f t="shared" si="0"/>
        <v>0.105396396396396</v>
      </c>
      <c r="J11" s="15">
        <f t="shared" si="1"/>
        <v>1</v>
      </c>
      <c r="K11" s="16">
        <v>98.88</v>
      </c>
      <c r="L11" s="12" t="s">
        <v>18</v>
      </c>
      <c r="M11" s="17"/>
      <c r="N11" s="18"/>
    </row>
    <row r="12" s="2" customFormat="1" ht="15" customHeight="1" spans="1:14">
      <c r="A12" s="10">
        <v>11</v>
      </c>
      <c r="B12" s="11" t="s">
        <v>40</v>
      </c>
      <c r="C12" s="12" t="s">
        <v>41</v>
      </c>
      <c r="D12" s="11" t="s">
        <v>17</v>
      </c>
      <c r="E12" s="13">
        <v>2023</v>
      </c>
      <c r="F12" s="14">
        <v>3166100</v>
      </c>
      <c r="G12" s="14">
        <v>2521126.48</v>
      </c>
      <c r="H12" s="14">
        <v>2521126.48</v>
      </c>
      <c r="I12" s="15">
        <f t="shared" si="0"/>
        <v>0.203712302201447</v>
      </c>
      <c r="J12" s="15">
        <f t="shared" si="1"/>
        <v>1</v>
      </c>
      <c r="K12" s="16">
        <v>98.5</v>
      </c>
      <c r="L12" s="12" t="s">
        <v>18</v>
      </c>
      <c r="M12" s="17"/>
      <c r="N12" s="18"/>
    </row>
    <row r="13" s="2" customFormat="1" ht="15" customHeight="1" spans="1:14">
      <c r="A13" s="10">
        <v>12</v>
      </c>
      <c r="B13" s="11" t="s">
        <v>42</v>
      </c>
      <c r="C13" s="12" t="s">
        <v>43</v>
      </c>
      <c r="D13" s="11" t="s">
        <v>17</v>
      </c>
      <c r="E13" s="13">
        <v>2023</v>
      </c>
      <c r="F13" s="14">
        <v>339500</v>
      </c>
      <c r="G13" s="14">
        <v>282185</v>
      </c>
      <c r="H13" s="14">
        <v>282185</v>
      </c>
      <c r="I13" s="15">
        <f t="shared" si="0"/>
        <v>0.168821796759941</v>
      </c>
      <c r="J13" s="15">
        <f t="shared" si="1"/>
        <v>1</v>
      </c>
      <c r="K13" s="16">
        <v>99</v>
      </c>
      <c r="L13" s="12" t="s">
        <v>18</v>
      </c>
      <c r="M13" s="17"/>
      <c r="N13" s="18"/>
    </row>
    <row r="14" s="2" customFormat="1" ht="15" customHeight="1" spans="1:14">
      <c r="A14" s="10">
        <v>13</v>
      </c>
      <c r="B14" s="11" t="s">
        <v>44</v>
      </c>
      <c r="C14" s="12" t="s">
        <v>45</v>
      </c>
      <c r="D14" s="11" t="s">
        <v>17</v>
      </c>
      <c r="E14" s="13">
        <v>2023</v>
      </c>
      <c r="F14" s="14">
        <v>290000</v>
      </c>
      <c r="G14" s="14">
        <v>224977.93</v>
      </c>
      <c r="H14" s="14">
        <v>224977.93</v>
      </c>
      <c r="I14" s="15">
        <f t="shared" si="0"/>
        <v>0.224214034482759</v>
      </c>
      <c r="J14" s="15">
        <f t="shared" si="1"/>
        <v>1</v>
      </c>
      <c r="K14" s="16">
        <v>97</v>
      </c>
      <c r="L14" s="12" t="s">
        <v>18</v>
      </c>
      <c r="M14" s="17"/>
      <c r="N14" s="18"/>
    </row>
    <row r="15" s="2" customFormat="1" ht="15" customHeight="1" spans="1:14">
      <c r="A15" s="10">
        <v>14</v>
      </c>
      <c r="B15" s="11" t="s">
        <v>46</v>
      </c>
      <c r="C15" s="12" t="s">
        <v>47</v>
      </c>
      <c r="D15" s="11" t="s">
        <v>17</v>
      </c>
      <c r="E15" s="13">
        <v>2023</v>
      </c>
      <c r="F15" s="14">
        <v>870000</v>
      </c>
      <c r="G15" s="14">
        <v>867259.76</v>
      </c>
      <c r="H15" s="14">
        <v>867259.76</v>
      </c>
      <c r="I15" s="15">
        <f t="shared" si="0"/>
        <v>0.00314970114942525</v>
      </c>
      <c r="J15" s="15">
        <f t="shared" si="1"/>
        <v>1</v>
      </c>
      <c r="K15" s="16">
        <v>99</v>
      </c>
      <c r="L15" s="12" t="s">
        <v>18</v>
      </c>
      <c r="M15" s="19"/>
      <c r="N15" s="19"/>
    </row>
    <row r="16" s="2" customFormat="1" ht="15" customHeight="1" spans="1:14">
      <c r="A16" s="10">
        <v>15</v>
      </c>
      <c r="B16" s="11" t="s">
        <v>48</v>
      </c>
      <c r="C16" s="12" t="s">
        <v>49</v>
      </c>
      <c r="D16" s="11" t="s">
        <v>17</v>
      </c>
      <c r="E16" s="13">
        <v>2023</v>
      </c>
      <c r="F16" s="14">
        <v>373600</v>
      </c>
      <c r="G16" s="14">
        <v>372479</v>
      </c>
      <c r="H16" s="14">
        <v>372479</v>
      </c>
      <c r="I16" s="15">
        <f t="shared" si="0"/>
        <v>0.00300053533190581</v>
      </c>
      <c r="J16" s="15">
        <f t="shared" si="1"/>
        <v>1</v>
      </c>
      <c r="K16" s="16">
        <v>97.55</v>
      </c>
      <c r="L16" s="12" t="s">
        <v>18</v>
      </c>
      <c r="M16" s="19"/>
      <c r="N16" s="19"/>
    </row>
    <row r="17" s="2" customFormat="1" ht="15" customHeight="1" spans="1:14">
      <c r="A17" s="10">
        <v>16</v>
      </c>
      <c r="B17" s="11" t="s">
        <v>50</v>
      </c>
      <c r="C17" s="12" t="s">
        <v>51</v>
      </c>
      <c r="D17" s="11" t="s">
        <v>17</v>
      </c>
      <c r="E17" s="13">
        <v>2023</v>
      </c>
      <c r="F17" s="14">
        <v>385000</v>
      </c>
      <c r="G17" s="14">
        <v>370835.15</v>
      </c>
      <c r="H17" s="14">
        <v>370835.15</v>
      </c>
      <c r="I17" s="15">
        <f t="shared" si="0"/>
        <v>0.0367918181818181</v>
      </c>
      <c r="J17" s="15">
        <f t="shared" si="1"/>
        <v>1</v>
      </c>
      <c r="K17" s="16">
        <v>99.92</v>
      </c>
      <c r="L17" s="12" t="s">
        <v>18</v>
      </c>
      <c r="M17" s="19"/>
      <c r="N17" s="19"/>
    </row>
    <row r="18" s="2" customFormat="1" ht="15" customHeight="1" spans="1:14">
      <c r="A18" s="10">
        <v>17</v>
      </c>
      <c r="B18" s="11" t="s">
        <v>52</v>
      </c>
      <c r="C18" s="12" t="s">
        <v>53</v>
      </c>
      <c r="D18" s="11" t="s">
        <v>17</v>
      </c>
      <c r="E18" s="13">
        <v>2023</v>
      </c>
      <c r="F18" s="14">
        <v>197500</v>
      </c>
      <c r="G18" s="14">
        <v>197500</v>
      </c>
      <c r="H18" s="14">
        <v>197500</v>
      </c>
      <c r="I18" s="15">
        <f t="shared" si="0"/>
        <v>0</v>
      </c>
      <c r="J18" s="15">
        <f t="shared" si="1"/>
        <v>1</v>
      </c>
      <c r="K18" s="16">
        <v>98</v>
      </c>
      <c r="L18" s="12" t="s">
        <v>18</v>
      </c>
      <c r="M18" s="19"/>
      <c r="N18" s="19"/>
    </row>
    <row r="19" s="2" customFormat="1" ht="15" customHeight="1" spans="1:14">
      <c r="A19" s="10">
        <v>18</v>
      </c>
      <c r="B19" s="11" t="s">
        <v>54</v>
      </c>
      <c r="C19" s="12" t="s">
        <v>55</v>
      </c>
      <c r="D19" s="11" t="s">
        <v>17</v>
      </c>
      <c r="E19" s="13">
        <v>2023</v>
      </c>
      <c r="F19" s="14">
        <v>290000</v>
      </c>
      <c r="G19" s="14">
        <v>287400</v>
      </c>
      <c r="H19" s="14">
        <v>287400</v>
      </c>
      <c r="I19" s="15">
        <f t="shared" si="0"/>
        <v>0.00896551724137928</v>
      </c>
      <c r="J19" s="15">
        <f t="shared" si="1"/>
        <v>1</v>
      </c>
      <c r="K19" s="16">
        <v>95.66</v>
      </c>
      <c r="L19" s="12" t="s">
        <v>18</v>
      </c>
      <c r="M19" s="19"/>
      <c r="N19" s="19"/>
    </row>
    <row r="20" s="2" customFormat="1" ht="15" customHeight="1" spans="1:14">
      <c r="A20" s="10">
        <v>20</v>
      </c>
      <c r="B20" s="11" t="s">
        <v>58</v>
      </c>
      <c r="C20" s="12" t="s">
        <v>59</v>
      </c>
      <c r="D20" s="11" t="s">
        <v>17</v>
      </c>
      <c r="E20" s="13">
        <v>2023</v>
      </c>
      <c r="F20" s="14">
        <v>837900</v>
      </c>
      <c r="G20" s="14">
        <v>751132</v>
      </c>
      <c r="H20" s="14">
        <v>751132</v>
      </c>
      <c r="I20" s="15">
        <f t="shared" ref="I20:I39" si="2">1-G20/F20</f>
        <v>0.103554123403747</v>
      </c>
      <c r="J20" s="15">
        <f t="shared" ref="J20:J49" si="3">H20/G20</f>
        <v>1</v>
      </c>
      <c r="K20" s="16">
        <v>99</v>
      </c>
      <c r="L20" s="12" t="s">
        <v>18</v>
      </c>
      <c r="M20" s="19"/>
      <c r="N20" s="19"/>
    </row>
    <row r="21" s="2" customFormat="1" ht="15" customHeight="1" spans="1:14">
      <c r="A21" s="10">
        <v>21</v>
      </c>
      <c r="B21" s="11" t="s">
        <v>60</v>
      </c>
      <c r="C21" s="12" t="s">
        <v>61</v>
      </c>
      <c r="D21" s="11" t="s">
        <v>17</v>
      </c>
      <c r="E21" s="13">
        <v>2023</v>
      </c>
      <c r="F21" s="14">
        <v>1028500</v>
      </c>
      <c r="G21" s="14">
        <v>941606.51</v>
      </c>
      <c r="H21" s="14">
        <v>941606.51</v>
      </c>
      <c r="I21" s="15">
        <f t="shared" si="2"/>
        <v>0.0844856490034031</v>
      </c>
      <c r="J21" s="15">
        <f t="shared" si="3"/>
        <v>1</v>
      </c>
      <c r="K21" s="16">
        <v>96.05</v>
      </c>
      <c r="L21" s="12" t="s">
        <v>18</v>
      </c>
      <c r="M21" s="19"/>
      <c r="N21" s="19"/>
    </row>
    <row r="22" s="2" customFormat="1" ht="15" customHeight="1" spans="1:14">
      <c r="A22" s="10">
        <v>22</v>
      </c>
      <c r="B22" s="11" t="s">
        <v>62</v>
      </c>
      <c r="C22" s="12" t="s">
        <v>63</v>
      </c>
      <c r="D22" s="11" t="s">
        <v>17</v>
      </c>
      <c r="E22" s="13">
        <v>2023</v>
      </c>
      <c r="F22" s="14">
        <v>248000</v>
      </c>
      <c r="G22" s="14">
        <v>234486.5</v>
      </c>
      <c r="H22" s="14">
        <v>234486.5</v>
      </c>
      <c r="I22" s="15">
        <f t="shared" si="2"/>
        <v>0.0544899193548387</v>
      </c>
      <c r="J22" s="15">
        <f t="shared" si="3"/>
        <v>1</v>
      </c>
      <c r="K22" s="16">
        <v>100</v>
      </c>
      <c r="L22" s="12" t="s">
        <v>18</v>
      </c>
      <c r="M22" s="19"/>
      <c r="N22" s="19"/>
    </row>
    <row r="23" s="1" customFormat="1" ht="15" customHeight="1" spans="1:14">
      <c r="A23" s="10">
        <v>23</v>
      </c>
      <c r="B23" s="11" t="s">
        <v>64</v>
      </c>
      <c r="C23" s="12" t="s">
        <v>65</v>
      </c>
      <c r="D23" s="11" t="s">
        <v>17</v>
      </c>
      <c r="E23" s="13">
        <v>2023</v>
      </c>
      <c r="F23" s="14">
        <v>1407400</v>
      </c>
      <c r="G23" s="14">
        <v>1396429.4</v>
      </c>
      <c r="H23" s="14">
        <v>1396429.4</v>
      </c>
      <c r="I23" s="15">
        <f t="shared" si="2"/>
        <v>0.00779494102600542</v>
      </c>
      <c r="J23" s="15">
        <f t="shared" si="3"/>
        <v>1</v>
      </c>
      <c r="K23" s="16">
        <v>99.5</v>
      </c>
      <c r="L23" s="12" t="s">
        <v>18</v>
      </c>
      <c r="M23" s="17"/>
      <c r="N23" s="18"/>
    </row>
    <row r="24" s="1" customFormat="1" ht="15" customHeight="1" spans="1:14">
      <c r="A24" s="10">
        <v>24</v>
      </c>
      <c r="B24" s="11" t="s">
        <v>66</v>
      </c>
      <c r="C24" s="12" t="s">
        <v>67</v>
      </c>
      <c r="D24" s="11" t="s">
        <v>17</v>
      </c>
      <c r="E24" s="13">
        <v>2023</v>
      </c>
      <c r="F24" s="14">
        <v>146400</v>
      </c>
      <c r="G24" s="14">
        <v>77030</v>
      </c>
      <c r="H24" s="14">
        <v>77030</v>
      </c>
      <c r="I24" s="15">
        <f t="shared" si="2"/>
        <v>0.473838797814208</v>
      </c>
      <c r="J24" s="15">
        <f t="shared" si="3"/>
        <v>1</v>
      </c>
      <c r="K24" s="16">
        <v>98</v>
      </c>
      <c r="L24" s="12" t="s">
        <v>18</v>
      </c>
      <c r="M24" s="17"/>
      <c r="N24" s="18"/>
    </row>
    <row r="25" s="1" customFormat="1" ht="15" customHeight="1" spans="1:14">
      <c r="A25" s="10">
        <v>25</v>
      </c>
      <c r="B25" s="11" t="s">
        <v>69</v>
      </c>
      <c r="C25" s="12" t="s">
        <v>70</v>
      </c>
      <c r="D25" s="11" t="s">
        <v>17</v>
      </c>
      <c r="E25" s="13">
        <v>2023</v>
      </c>
      <c r="F25" s="14">
        <v>234200</v>
      </c>
      <c r="G25" s="14">
        <v>231420</v>
      </c>
      <c r="H25" s="14">
        <v>231420</v>
      </c>
      <c r="I25" s="15">
        <f t="shared" si="2"/>
        <v>0.011870196413322</v>
      </c>
      <c r="J25" s="15">
        <f t="shared" si="3"/>
        <v>1</v>
      </c>
      <c r="K25" s="16">
        <v>98</v>
      </c>
      <c r="L25" s="12" t="s">
        <v>18</v>
      </c>
      <c r="M25" s="17"/>
      <c r="N25" s="18"/>
    </row>
    <row r="26" s="1" customFormat="1" ht="15" customHeight="1" spans="1:14">
      <c r="A26" s="10">
        <v>26</v>
      </c>
      <c r="B26" s="11" t="s">
        <v>71</v>
      </c>
      <c r="C26" s="12" t="s">
        <v>72</v>
      </c>
      <c r="D26" s="11" t="s">
        <v>17</v>
      </c>
      <c r="E26" s="13">
        <v>2023</v>
      </c>
      <c r="F26" s="14">
        <v>1530000</v>
      </c>
      <c r="G26" s="14">
        <v>1395433</v>
      </c>
      <c r="H26" s="14">
        <v>1395433</v>
      </c>
      <c r="I26" s="15">
        <f t="shared" si="2"/>
        <v>0.0879522875816994</v>
      </c>
      <c r="J26" s="15">
        <f t="shared" si="3"/>
        <v>1</v>
      </c>
      <c r="K26" s="16">
        <v>98</v>
      </c>
      <c r="L26" s="12" t="s">
        <v>18</v>
      </c>
      <c r="M26" s="17"/>
      <c r="N26" s="18"/>
    </row>
    <row r="27" s="1" customFormat="1" ht="15" customHeight="1" spans="1:14">
      <c r="A27" s="10">
        <v>27</v>
      </c>
      <c r="B27" s="11" t="s">
        <v>73</v>
      </c>
      <c r="C27" s="12" t="s">
        <v>74</v>
      </c>
      <c r="D27" s="11" t="s">
        <v>17</v>
      </c>
      <c r="E27" s="13">
        <v>2023</v>
      </c>
      <c r="F27" s="14">
        <v>1450500</v>
      </c>
      <c r="G27" s="14">
        <v>1143191.12</v>
      </c>
      <c r="H27" s="14">
        <v>1143191.12</v>
      </c>
      <c r="I27" s="15">
        <f t="shared" si="2"/>
        <v>0.211864102033781</v>
      </c>
      <c r="J27" s="15">
        <f t="shared" si="3"/>
        <v>1</v>
      </c>
      <c r="K27" s="16">
        <v>99.14</v>
      </c>
      <c r="L27" s="12" t="s">
        <v>18</v>
      </c>
      <c r="M27" s="17"/>
      <c r="N27" s="18"/>
    </row>
    <row r="28" s="1" customFormat="1" ht="15" customHeight="1" spans="1:14">
      <c r="A28" s="10">
        <v>28</v>
      </c>
      <c r="B28" s="11" t="s">
        <v>75</v>
      </c>
      <c r="C28" s="12" t="s">
        <v>76</v>
      </c>
      <c r="D28" s="11" t="s">
        <v>17</v>
      </c>
      <c r="E28" s="13">
        <v>2023</v>
      </c>
      <c r="F28" s="14">
        <v>119000</v>
      </c>
      <c r="G28" s="14">
        <v>118150</v>
      </c>
      <c r="H28" s="14">
        <v>118150</v>
      </c>
      <c r="I28" s="15">
        <f t="shared" si="2"/>
        <v>0.00714285714285712</v>
      </c>
      <c r="J28" s="15">
        <f t="shared" si="3"/>
        <v>1</v>
      </c>
      <c r="K28" s="16">
        <v>100</v>
      </c>
      <c r="L28" s="12" t="s">
        <v>18</v>
      </c>
      <c r="M28" s="17"/>
      <c r="N28" s="18"/>
    </row>
    <row r="29" s="1" customFormat="1" ht="15" customHeight="1" spans="1:14">
      <c r="A29" s="10">
        <v>29</v>
      </c>
      <c r="B29" s="11" t="s">
        <v>77</v>
      </c>
      <c r="C29" s="12" t="s">
        <v>78</v>
      </c>
      <c r="D29" s="11" t="s">
        <v>17</v>
      </c>
      <c r="E29" s="13">
        <v>2023</v>
      </c>
      <c r="F29" s="14">
        <v>266000</v>
      </c>
      <c r="G29" s="14">
        <v>260310</v>
      </c>
      <c r="H29" s="14">
        <v>260310</v>
      </c>
      <c r="I29" s="15">
        <f t="shared" si="2"/>
        <v>0.0213909774436091</v>
      </c>
      <c r="J29" s="15">
        <f t="shared" si="3"/>
        <v>1</v>
      </c>
      <c r="K29" s="16">
        <v>98</v>
      </c>
      <c r="L29" s="12" t="s">
        <v>18</v>
      </c>
      <c r="M29" s="17"/>
      <c r="N29" s="18"/>
    </row>
    <row r="30" s="1" customFormat="1" ht="15" customHeight="1" spans="1:14">
      <c r="A30" s="10">
        <v>30</v>
      </c>
      <c r="B30" s="11" t="s">
        <v>79</v>
      </c>
      <c r="C30" s="12" t="s">
        <v>80</v>
      </c>
      <c r="D30" s="11" t="s">
        <v>81</v>
      </c>
      <c r="E30" s="13">
        <v>2023</v>
      </c>
      <c r="F30" s="14">
        <v>188000</v>
      </c>
      <c r="G30" s="14">
        <v>183846.36</v>
      </c>
      <c r="H30" s="14">
        <v>183846.36</v>
      </c>
      <c r="I30" s="15">
        <f t="shared" si="2"/>
        <v>0.0220938297872341</v>
      </c>
      <c r="J30" s="15">
        <f t="shared" si="3"/>
        <v>1</v>
      </c>
      <c r="K30" s="16">
        <v>100</v>
      </c>
      <c r="L30" s="12" t="s">
        <v>18</v>
      </c>
      <c r="M30" s="17"/>
      <c r="N30" s="18"/>
    </row>
    <row r="31" s="1" customFormat="1" ht="15" customHeight="1" spans="1:14">
      <c r="A31" s="10">
        <v>31</v>
      </c>
      <c r="B31" s="11" t="s">
        <v>82</v>
      </c>
      <c r="C31" s="12" t="s">
        <v>149</v>
      </c>
      <c r="D31" s="11" t="s">
        <v>81</v>
      </c>
      <c r="E31" s="13">
        <v>2023</v>
      </c>
      <c r="F31" s="14">
        <v>1495600</v>
      </c>
      <c r="G31" s="14">
        <v>1483458</v>
      </c>
      <c r="H31" s="14">
        <v>1483458</v>
      </c>
      <c r="I31" s="15">
        <f t="shared" si="2"/>
        <v>0.00811848087723988</v>
      </c>
      <c r="J31" s="15">
        <f t="shared" si="3"/>
        <v>1</v>
      </c>
      <c r="K31" s="16">
        <v>96</v>
      </c>
      <c r="L31" s="12" t="s">
        <v>18</v>
      </c>
      <c r="M31" s="17"/>
      <c r="N31" s="17"/>
    </row>
    <row r="32" s="1" customFormat="1" ht="15" customHeight="1" spans="1:14">
      <c r="A32" s="10">
        <v>32</v>
      </c>
      <c r="B32" s="11" t="s">
        <v>84</v>
      </c>
      <c r="C32" s="12" t="s">
        <v>53</v>
      </c>
      <c r="D32" s="11" t="s">
        <v>81</v>
      </c>
      <c r="E32" s="13">
        <v>2023</v>
      </c>
      <c r="F32" s="14">
        <v>52800</v>
      </c>
      <c r="G32" s="14">
        <v>52800</v>
      </c>
      <c r="H32" s="14">
        <v>52800</v>
      </c>
      <c r="I32" s="15">
        <f t="shared" si="2"/>
        <v>0</v>
      </c>
      <c r="J32" s="15">
        <f t="shared" si="3"/>
        <v>1</v>
      </c>
      <c r="K32" s="16">
        <v>100</v>
      </c>
      <c r="L32" s="12" t="s">
        <v>18</v>
      </c>
      <c r="M32" s="20"/>
      <c r="N32" s="19"/>
    </row>
    <row r="33" s="1" customFormat="1" ht="15" customHeight="1" spans="1:14">
      <c r="A33" s="10">
        <v>33</v>
      </c>
      <c r="B33" s="11" t="s">
        <v>85</v>
      </c>
      <c r="C33" s="12" t="s">
        <v>86</v>
      </c>
      <c r="D33" s="11" t="s">
        <v>81</v>
      </c>
      <c r="E33" s="13">
        <v>2023</v>
      </c>
      <c r="F33" s="14">
        <v>699500</v>
      </c>
      <c r="G33" s="14">
        <v>691116</v>
      </c>
      <c r="H33" s="14">
        <v>691116</v>
      </c>
      <c r="I33" s="15">
        <f t="shared" si="2"/>
        <v>0.0119857040743389</v>
      </c>
      <c r="J33" s="15">
        <f t="shared" si="3"/>
        <v>1</v>
      </c>
      <c r="K33" s="16">
        <v>96</v>
      </c>
      <c r="L33" s="12" t="s">
        <v>18</v>
      </c>
      <c r="M33" s="19"/>
      <c r="N33" s="19"/>
    </row>
    <row r="34" s="1" customFormat="1" ht="15" customHeight="1" spans="1:14">
      <c r="A34" s="10">
        <v>34</v>
      </c>
      <c r="B34" s="11" t="s">
        <v>87</v>
      </c>
      <c r="C34" s="12" t="s">
        <v>27</v>
      </c>
      <c r="D34" s="11" t="s">
        <v>81</v>
      </c>
      <c r="E34" s="13">
        <v>2023</v>
      </c>
      <c r="F34" s="14">
        <v>73000</v>
      </c>
      <c r="G34" s="14">
        <v>68885.98</v>
      </c>
      <c r="H34" s="14">
        <v>68885.98</v>
      </c>
      <c r="I34" s="15">
        <f t="shared" si="2"/>
        <v>0.0563564383561644</v>
      </c>
      <c r="J34" s="15">
        <f t="shared" si="3"/>
        <v>1</v>
      </c>
      <c r="K34" s="16">
        <v>99.38</v>
      </c>
      <c r="L34" s="12" t="s">
        <v>18</v>
      </c>
      <c r="M34" s="19"/>
      <c r="N34" s="19"/>
    </row>
    <row r="35" s="1" customFormat="1" ht="15" customHeight="1" spans="1:14">
      <c r="A35" s="10">
        <v>35</v>
      </c>
      <c r="B35" s="11" t="s">
        <v>88</v>
      </c>
      <c r="C35" s="12" t="s">
        <v>89</v>
      </c>
      <c r="D35" s="11" t="s">
        <v>90</v>
      </c>
      <c r="E35" s="13">
        <v>2023</v>
      </c>
      <c r="F35" s="14">
        <v>10217600</v>
      </c>
      <c r="G35" s="14">
        <v>8028992.5</v>
      </c>
      <c r="H35" s="14">
        <v>8028992.5</v>
      </c>
      <c r="I35" s="15">
        <f t="shared" si="2"/>
        <v>0.214199763153774</v>
      </c>
      <c r="J35" s="15">
        <f t="shared" si="3"/>
        <v>1</v>
      </c>
      <c r="K35" s="16">
        <v>98.1</v>
      </c>
      <c r="L35" s="12" t="s">
        <v>18</v>
      </c>
      <c r="M35" s="20"/>
      <c r="N35" s="19"/>
    </row>
    <row r="36" s="1" customFormat="1" ht="15" customHeight="1" spans="1:14">
      <c r="A36" s="10">
        <v>36</v>
      </c>
      <c r="B36" s="11" t="s">
        <v>91</v>
      </c>
      <c r="C36" s="12" t="s">
        <v>92</v>
      </c>
      <c r="D36" s="11" t="s">
        <v>90</v>
      </c>
      <c r="E36" s="13">
        <v>2023</v>
      </c>
      <c r="F36" s="14">
        <v>780700</v>
      </c>
      <c r="G36" s="14">
        <v>705722.5</v>
      </c>
      <c r="H36" s="14">
        <v>705722.5</v>
      </c>
      <c r="I36" s="15">
        <f t="shared" si="2"/>
        <v>0.0960388113231715</v>
      </c>
      <c r="J36" s="15">
        <f t="shared" si="3"/>
        <v>1</v>
      </c>
      <c r="K36" s="16">
        <v>98</v>
      </c>
      <c r="L36" s="12" t="s">
        <v>18</v>
      </c>
      <c r="M36" s="19"/>
      <c r="N36" s="19"/>
    </row>
    <row r="37" s="1" customFormat="1" ht="15" customHeight="1" spans="1:14">
      <c r="A37" s="10">
        <v>37</v>
      </c>
      <c r="B37" s="11" t="s">
        <v>93</v>
      </c>
      <c r="C37" s="12" t="s">
        <v>94</v>
      </c>
      <c r="D37" s="11" t="s">
        <v>90</v>
      </c>
      <c r="E37" s="13">
        <v>2023</v>
      </c>
      <c r="F37" s="14">
        <v>770000</v>
      </c>
      <c r="G37" s="14">
        <v>757500</v>
      </c>
      <c r="H37" s="14">
        <v>757500</v>
      </c>
      <c r="I37" s="15">
        <f t="shared" si="2"/>
        <v>0.0162337662337663</v>
      </c>
      <c r="J37" s="15">
        <f t="shared" si="3"/>
        <v>1</v>
      </c>
      <c r="K37" s="16">
        <v>97</v>
      </c>
      <c r="L37" s="12" t="s">
        <v>18</v>
      </c>
      <c r="M37" s="19"/>
      <c r="N37" s="19"/>
    </row>
    <row r="38" s="1" customFormat="1" ht="15" customHeight="1" spans="1:14">
      <c r="A38" s="10">
        <v>38</v>
      </c>
      <c r="B38" s="11" t="s">
        <v>95</v>
      </c>
      <c r="C38" s="12" t="s">
        <v>96</v>
      </c>
      <c r="D38" s="11" t="s">
        <v>90</v>
      </c>
      <c r="E38" s="13">
        <v>2023</v>
      </c>
      <c r="F38" s="14">
        <v>1040600</v>
      </c>
      <c r="G38" s="14">
        <v>1017343.6</v>
      </c>
      <c r="H38" s="14">
        <v>1017343.6</v>
      </c>
      <c r="I38" s="15">
        <f t="shared" si="2"/>
        <v>0.0223490294061118</v>
      </c>
      <c r="J38" s="15">
        <f t="shared" si="3"/>
        <v>1</v>
      </c>
      <c r="K38" s="16">
        <v>97.5</v>
      </c>
      <c r="L38" s="12" t="s">
        <v>18</v>
      </c>
      <c r="M38" s="19"/>
      <c r="N38" s="19"/>
    </row>
    <row r="39" s="1" customFormat="1" ht="15" customHeight="1" spans="1:14">
      <c r="A39" s="10">
        <v>39</v>
      </c>
      <c r="B39" s="11" t="s">
        <v>97</v>
      </c>
      <c r="C39" s="12" t="s">
        <v>98</v>
      </c>
      <c r="D39" s="11" t="s">
        <v>90</v>
      </c>
      <c r="E39" s="13">
        <v>2023</v>
      </c>
      <c r="F39" s="14">
        <v>34300</v>
      </c>
      <c r="G39" s="14">
        <v>34300</v>
      </c>
      <c r="H39" s="14">
        <v>34300</v>
      </c>
      <c r="I39" s="15">
        <f t="shared" si="2"/>
        <v>0</v>
      </c>
      <c r="J39" s="15">
        <f t="shared" si="3"/>
        <v>1</v>
      </c>
      <c r="K39" s="16">
        <v>99</v>
      </c>
      <c r="L39" s="12" t="s">
        <v>18</v>
      </c>
      <c r="M39" s="19"/>
      <c r="N39" s="19"/>
    </row>
    <row r="40" s="1" customFormat="1" ht="15" customHeight="1" spans="1:14">
      <c r="A40" s="10">
        <v>40</v>
      </c>
      <c r="B40" s="11" t="s">
        <v>99</v>
      </c>
      <c r="C40" s="12" t="s">
        <v>100</v>
      </c>
      <c r="D40" s="11" t="s">
        <v>90</v>
      </c>
      <c r="E40" s="13">
        <v>2023</v>
      </c>
      <c r="F40" s="14">
        <v>0</v>
      </c>
      <c r="G40" s="14">
        <v>600000</v>
      </c>
      <c r="H40" s="14">
        <v>600000</v>
      </c>
      <c r="I40" s="15">
        <v>0</v>
      </c>
      <c r="J40" s="15">
        <f t="shared" si="3"/>
        <v>1</v>
      </c>
      <c r="K40" s="16">
        <v>99</v>
      </c>
      <c r="L40" s="12" t="s">
        <v>18</v>
      </c>
      <c r="M40" s="19"/>
      <c r="N40" s="19"/>
    </row>
    <row r="41" s="1" customFormat="1" ht="15" customHeight="1" spans="1:14">
      <c r="A41" s="10">
        <v>41</v>
      </c>
      <c r="B41" s="11" t="s">
        <v>101</v>
      </c>
      <c r="C41" s="12" t="s">
        <v>27</v>
      </c>
      <c r="D41" s="11" t="s">
        <v>102</v>
      </c>
      <c r="E41" s="13">
        <v>2023</v>
      </c>
      <c r="F41" s="14">
        <v>737500</v>
      </c>
      <c r="G41" s="14">
        <v>729500.94</v>
      </c>
      <c r="H41" s="14">
        <v>729500.94</v>
      </c>
      <c r="I41" s="15">
        <f t="shared" ref="I41:I49" si="4">1-G41/F41</f>
        <v>0.0108461830508475</v>
      </c>
      <c r="J41" s="15">
        <f t="shared" si="3"/>
        <v>1</v>
      </c>
      <c r="K41" s="16">
        <v>97.65</v>
      </c>
      <c r="L41" s="12" t="s">
        <v>18</v>
      </c>
      <c r="M41" s="19"/>
      <c r="N41" s="19"/>
    </row>
    <row r="42" s="1" customFormat="1" ht="15" customHeight="1" spans="1:14">
      <c r="A42" s="10">
        <v>42</v>
      </c>
      <c r="B42" s="11" t="s">
        <v>103</v>
      </c>
      <c r="C42" s="12" t="s">
        <v>53</v>
      </c>
      <c r="D42" s="11" t="s">
        <v>102</v>
      </c>
      <c r="E42" s="13">
        <v>2023</v>
      </c>
      <c r="F42" s="14">
        <v>24600</v>
      </c>
      <c r="G42" s="14">
        <v>24600</v>
      </c>
      <c r="H42" s="14">
        <v>24600</v>
      </c>
      <c r="I42" s="15">
        <f t="shared" si="4"/>
        <v>0</v>
      </c>
      <c r="J42" s="15">
        <f t="shared" si="3"/>
        <v>1</v>
      </c>
      <c r="K42" s="16">
        <v>100</v>
      </c>
      <c r="L42" s="12" t="s">
        <v>18</v>
      </c>
      <c r="M42" s="19"/>
      <c r="N42" s="19"/>
    </row>
    <row r="43" s="1" customFormat="1" ht="15" customHeight="1" spans="1:14">
      <c r="A43" s="10">
        <v>43</v>
      </c>
      <c r="B43" s="11" t="s">
        <v>104</v>
      </c>
      <c r="C43" s="12" t="s">
        <v>105</v>
      </c>
      <c r="D43" s="11" t="s">
        <v>102</v>
      </c>
      <c r="E43" s="13">
        <v>2023</v>
      </c>
      <c r="F43" s="14">
        <v>1327600</v>
      </c>
      <c r="G43" s="14">
        <v>1247382.08</v>
      </c>
      <c r="H43" s="14">
        <v>1247382.08</v>
      </c>
      <c r="I43" s="15">
        <f t="shared" si="4"/>
        <v>0.0604232600180776</v>
      </c>
      <c r="J43" s="15">
        <f t="shared" si="3"/>
        <v>1</v>
      </c>
      <c r="K43" s="16">
        <v>97</v>
      </c>
      <c r="L43" s="12" t="s">
        <v>18</v>
      </c>
      <c r="M43" s="19"/>
      <c r="N43" s="19"/>
    </row>
    <row r="44" s="1" customFormat="1" ht="15" customHeight="1" spans="1:14">
      <c r="A44" s="10">
        <v>44</v>
      </c>
      <c r="B44" s="11" t="s">
        <v>106</v>
      </c>
      <c r="C44" s="12" t="s">
        <v>107</v>
      </c>
      <c r="D44" s="11" t="s">
        <v>108</v>
      </c>
      <c r="E44" s="13">
        <v>2023</v>
      </c>
      <c r="F44" s="14">
        <v>864300</v>
      </c>
      <c r="G44" s="14">
        <v>858860</v>
      </c>
      <c r="H44" s="14">
        <v>858860</v>
      </c>
      <c r="I44" s="15">
        <f t="shared" si="4"/>
        <v>0.00629411084114317</v>
      </c>
      <c r="J44" s="15">
        <f t="shared" si="3"/>
        <v>1</v>
      </c>
      <c r="K44" s="16">
        <v>98</v>
      </c>
      <c r="L44" s="12" t="s">
        <v>18</v>
      </c>
      <c r="M44" s="19"/>
      <c r="N44" s="19"/>
    </row>
    <row r="45" s="1" customFormat="1" ht="15" customHeight="1" spans="1:14">
      <c r="A45" s="10">
        <v>45</v>
      </c>
      <c r="B45" s="11" t="s">
        <v>109</v>
      </c>
      <c r="C45" s="12" t="s">
        <v>110</v>
      </c>
      <c r="D45" s="11" t="s">
        <v>108</v>
      </c>
      <c r="E45" s="13">
        <v>2023</v>
      </c>
      <c r="F45" s="14">
        <v>280000</v>
      </c>
      <c r="G45" s="14">
        <v>279150</v>
      </c>
      <c r="H45" s="14">
        <v>279150</v>
      </c>
      <c r="I45" s="15">
        <f t="shared" si="4"/>
        <v>0.00303571428571425</v>
      </c>
      <c r="J45" s="15">
        <f t="shared" si="3"/>
        <v>1</v>
      </c>
      <c r="K45" s="16">
        <v>97</v>
      </c>
      <c r="L45" s="12" t="s">
        <v>18</v>
      </c>
      <c r="M45" s="19"/>
      <c r="N45" s="19"/>
    </row>
    <row r="46" s="1" customFormat="1" ht="15" customHeight="1" spans="1:14">
      <c r="A46" s="10">
        <v>46</v>
      </c>
      <c r="B46" s="11" t="s">
        <v>111</v>
      </c>
      <c r="C46" s="12" t="s">
        <v>53</v>
      </c>
      <c r="D46" s="11" t="s">
        <v>108</v>
      </c>
      <c r="E46" s="13">
        <v>2023</v>
      </c>
      <c r="F46" s="14">
        <v>30000</v>
      </c>
      <c r="G46" s="14">
        <v>30000</v>
      </c>
      <c r="H46" s="14">
        <v>30000</v>
      </c>
      <c r="I46" s="15">
        <f t="shared" si="4"/>
        <v>0</v>
      </c>
      <c r="J46" s="15">
        <f t="shared" si="3"/>
        <v>1</v>
      </c>
      <c r="K46" s="16">
        <v>100</v>
      </c>
      <c r="L46" s="12" t="s">
        <v>18</v>
      </c>
      <c r="M46" s="19"/>
      <c r="N46" s="19"/>
    </row>
    <row r="47" s="1" customFormat="1" ht="15" customHeight="1" spans="1:14">
      <c r="A47" s="10">
        <v>47</v>
      </c>
      <c r="B47" s="11" t="s">
        <v>112</v>
      </c>
      <c r="C47" s="12" t="s">
        <v>113</v>
      </c>
      <c r="D47" s="11" t="s">
        <v>114</v>
      </c>
      <c r="E47" s="13">
        <v>2023</v>
      </c>
      <c r="F47" s="14">
        <v>6700000</v>
      </c>
      <c r="G47" s="14">
        <v>6624343.5</v>
      </c>
      <c r="H47" s="14">
        <v>6624343.5</v>
      </c>
      <c r="I47" s="15">
        <f t="shared" si="4"/>
        <v>0.0112920149253731</v>
      </c>
      <c r="J47" s="15">
        <f t="shared" si="3"/>
        <v>1</v>
      </c>
      <c r="K47" s="16">
        <v>99.77</v>
      </c>
      <c r="L47" s="12" t="s">
        <v>18</v>
      </c>
      <c r="M47" s="19"/>
      <c r="N47" s="19"/>
    </row>
    <row r="48" s="1" customFormat="1" ht="15" customHeight="1" spans="1:14">
      <c r="A48" s="10">
        <v>48</v>
      </c>
      <c r="B48" s="11" t="s">
        <v>115</v>
      </c>
      <c r="C48" s="12" t="s">
        <v>53</v>
      </c>
      <c r="D48" s="11" t="s">
        <v>114</v>
      </c>
      <c r="E48" s="13">
        <v>2023</v>
      </c>
      <c r="F48" s="14">
        <v>30000</v>
      </c>
      <c r="G48" s="14">
        <v>30000</v>
      </c>
      <c r="H48" s="14">
        <v>30000</v>
      </c>
      <c r="I48" s="15">
        <f t="shared" si="4"/>
        <v>0</v>
      </c>
      <c r="J48" s="15">
        <f t="shared" si="3"/>
        <v>1</v>
      </c>
      <c r="K48" s="16">
        <v>100</v>
      </c>
      <c r="L48" s="12" t="s">
        <v>18</v>
      </c>
      <c r="M48" s="19"/>
      <c r="N48" s="19"/>
    </row>
    <row r="49" s="1" customFormat="1" ht="15" customHeight="1" spans="1:14">
      <c r="A49" s="10">
        <v>49</v>
      </c>
      <c r="B49" s="11" t="s">
        <v>116</v>
      </c>
      <c r="C49" s="12" t="s">
        <v>80</v>
      </c>
      <c r="D49" s="11" t="s">
        <v>114</v>
      </c>
      <c r="E49" s="13">
        <v>2023</v>
      </c>
      <c r="F49" s="14">
        <v>329000</v>
      </c>
      <c r="G49" s="14">
        <v>147156.79</v>
      </c>
      <c r="H49" s="14">
        <v>147156.79</v>
      </c>
      <c r="I49" s="15">
        <f t="shared" si="4"/>
        <v>0.552714924012158</v>
      </c>
      <c r="J49" s="15">
        <f t="shared" si="3"/>
        <v>1</v>
      </c>
      <c r="K49" s="16">
        <v>88.5</v>
      </c>
      <c r="L49" s="12" t="s">
        <v>30</v>
      </c>
      <c r="M49" s="20"/>
      <c r="N49" s="19"/>
    </row>
    <row r="50" s="1" customFormat="1" ht="15" customHeight="1" spans="1:14">
      <c r="A50" s="10">
        <v>50</v>
      </c>
      <c r="B50" s="12" t="s">
        <v>118</v>
      </c>
      <c r="C50" s="12" t="s">
        <v>119</v>
      </c>
      <c r="D50" s="12" t="s">
        <v>120</v>
      </c>
      <c r="E50" s="13">
        <v>2023</v>
      </c>
      <c r="F50" s="14">
        <v>6145450</v>
      </c>
      <c r="G50" s="14">
        <v>4562162.3</v>
      </c>
      <c r="H50" s="14">
        <v>4562162.3</v>
      </c>
      <c r="I50" s="15">
        <v>0</v>
      </c>
      <c r="J50" s="15">
        <v>0.7424</v>
      </c>
      <c r="K50" s="13">
        <v>93.87</v>
      </c>
      <c r="L50" s="21" t="s">
        <v>18</v>
      </c>
      <c r="M50" s="19"/>
      <c r="N50" s="20"/>
    </row>
    <row r="51" s="1" customFormat="1" ht="15" customHeight="1" spans="1:14">
      <c r="A51" s="10">
        <v>51</v>
      </c>
      <c r="B51" s="12" t="s">
        <v>122</v>
      </c>
      <c r="C51" s="12" t="s">
        <v>123</v>
      </c>
      <c r="D51" s="12" t="s">
        <v>120</v>
      </c>
      <c r="E51" s="13">
        <v>2023</v>
      </c>
      <c r="F51" s="14">
        <v>2487300</v>
      </c>
      <c r="G51" s="14">
        <v>1921875.59</v>
      </c>
      <c r="H51" s="14">
        <v>1921875.59</v>
      </c>
      <c r="I51" s="15">
        <v>0</v>
      </c>
      <c r="J51" s="15">
        <v>0.7727</v>
      </c>
      <c r="K51" s="13">
        <v>97.73</v>
      </c>
      <c r="L51" s="21" t="s">
        <v>18</v>
      </c>
      <c r="M51" s="19"/>
      <c r="N51" s="20"/>
    </row>
    <row r="52" s="1" customFormat="1" ht="15" customHeight="1" spans="1:14">
      <c r="A52" s="10">
        <v>52</v>
      </c>
      <c r="B52" s="12" t="s">
        <v>124</v>
      </c>
      <c r="C52" s="12" t="s">
        <v>47</v>
      </c>
      <c r="D52" s="12" t="s">
        <v>120</v>
      </c>
      <c r="E52" s="13">
        <v>2023</v>
      </c>
      <c r="F52" s="14">
        <v>84800</v>
      </c>
      <c r="G52" s="14">
        <v>36587.48</v>
      </c>
      <c r="H52" s="14">
        <v>36587.48</v>
      </c>
      <c r="I52" s="15">
        <v>0</v>
      </c>
      <c r="J52" s="15">
        <v>0.4315</v>
      </c>
      <c r="K52" s="13">
        <v>94.31</v>
      </c>
      <c r="L52" s="21" t="s">
        <v>18</v>
      </c>
      <c r="M52" s="19"/>
      <c r="N52" s="19"/>
    </row>
    <row r="53" s="1" customFormat="1" ht="15" customHeight="1" spans="1:14">
      <c r="A53" s="10">
        <v>53</v>
      </c>
      <c r="B53" s="12" t="s">
        <v>125</v>
      </c>
      <c r="C53" s="12" t="s">
        <v>126</v>
      </c>
      <c r="D53" s="12" t="s">
        <v>120</v>
      </c>
      <c r="E53" s="13">
        <v>2023</v>
      </c>
      <c r="F53" s="14">
        <v>1859400</v>
      </c>
      <c r="G53" s="14">
        <v>1459300</v>
      </c>
      <c r="H53" s="14">
        <v>1459300</v>
      </c>
      <c r="I53" s="15">
        <v>0</v>
      </c>
      <c r="J53" s="15">
        <v>0.7848</v>
      </c>
      <c r="K53" s="13">
        <v>97.85</v>
      </c>
      <c r="L53" s="21" t="s">
        <v>18</v>
      </c>
      <c r="M53" s="19"/>
      <c r="N53" s="20"/>
    </row>
    <row r="54" s="1" customFormat="1" ht="15" customHeight="1" spans="1:14">
      <c r="A54" s="10">
        <v>54</v>
      </c>
      <c r="B54" s="12" t="s">
        <v>127</v>
      </c>
      <c r="C54" s="12" t="s">
        <v>128</v>
      </c>
      <c r="D54" s="12" t="s">
        <v>120</v>
      </c>
      <c r="E54" s="13">
        <v>2023</v>
      </c>
      <c r="F54" s="14">
        <v>1600000</v>
      </c>
      <c r="G54" s="14">
        <v>1600000</v>
      </c>
      <c r="H54" s="14">
        <v>1600000</v>
      </c>
      <c r="I54" s="15">
        <v>0</v>
      </c>
      <c r="J54" s="15">
        <v>1</v>
      </c>
      <c r="K54" s="13">
        <v>99.94</v>
      </c>
      <c r="L54" s="21" t="s">
        <v>18</v>
      </c>
      <c r="M54" s="19"/>
      <c r="N54" s="20"/>
    </row>
    <row r="55" s="1" customFormat="1" ht="15" customHeight="1" spans="1:14">
      <c r="A55" s="10">
        <v>55</v>
      </c>
      <c r="B55" s="12" t="s">
        <v>129</v>
      </c>
      <c r="C55" s="12" t="s">
        <v>130</v>
      </c>
      <c r="D55" s="12" t="s">
        <v>120</v>
      </c>
      <c r="E55" s="13">
        <v>2023</v>
      </c>
      <c r="F55" s="14">
        <v>24500</v>
      </c>
      <c r="G55" s="14">
        <v>16062.19</v>
      </c>
      <c r="H55" s="14">
        <v>16062.19</v>
      </c>
      <c r="I55" s="15">
        <v>0</v>
      </c>
      <c r="J55" s="15">
        <v>0.6556</v>
      </c>
      <c r="K55" s="13">
        <v>96.56</v>
      </c>
      <c r="L55" s="21" t="s">
        <v>18</v>
      </c>
      <c r="M55" s="19"/>
      <c r="N55" s="20"/>
    </row>
    <row r="56" s="1" customFormat="1" ht="15" customHeight="1" spans="1:14">
      <c r="A56" s="10">
        <v>56</v>
      </c>
      <c r="B56" s="12" t="s">
        <v>131</v>
      </c>
      <c r="C56" s="12" t="s">
        <v>132</v>
      </c>
      <c r="D56" s="12" t="s">
        <v>120</v>
      </c>
      <c r="E56" s="13">
        <v>2023</v>
      </c>
      <c r="F56" s="14">
        <v>34000</v>
      </c>
      <c r="G56" s="14">
        <v>6400</v>
      </c>
      <c r="H56" s="14">
        <v>6400</v>
      </c>
      <c r="I56" s="15">
        <v>0</v>
      </c>
      <c r="J56" s="15">
        <v>0.1882</v>
      </c>
      <c r="K56" s="13">
        <v>91.88</v>
      </c>
      <c r="L56" s="21" t="s">
        <v>18</v>
      </c>
      <c r="M56" s="19"/>
      <c r="N56" s="20"/>
    </row>
    <row r="57" s="1" customFormat="1" ht="15" customHeight="1" spans="1:14">
      <c r="A57" s="10">
        <v>57</v>
      </c>
      <c r="B57" s="12" t="s">
        <v>133</v>
      </c>
      <c r="C57" s="12" t="s">
        <v>27</v>
      </c>
      <c r="D57" s="12" t="s">
        <v>120</v>
      </c>
      <c r="E57" s="13">
        <v>2023</v>
      </c>
      <c r="F57" s="14">
        <v>144800</v>
      </c>
      <c r="G57" s="14">
        <v>143300.09</v>
      </c>
      <c r="H57" s="14">
        <v>143300.09</v>
      </c>
      <c r="I57" s="15">
        <v>0</v>
      </c>
      <c r="J57" s="15">
        <v>0.9896</v>
      </c>
      <c r="K57" s="13">
        <v>98.25</v>
      </c>
      <c r="L57" s="21" t="s">
        <v>18</v>
      </c>
      <c r="M57" s="19"/>
      <c r="N57" s="20"/>
    </row>
    <row r="58" s="1" customFormat="1" ht="15" customHeight="1" spans="1:14">
      <c r="A58" s="10">
        <v>58</v>
      </c>
      <c r="B58" s="12" t="s">
        <v>134</v>
      </c>
      <c r="C58" s="12" t="s">
        <v>130</v>
      </c>
      <c r="D58" s="12" t="s">
        <v>135</v>
      </c>
      <c r="E58" s="13">
        <v>2023</v>
      </c>
      <c r="F58" s="14">
        <v>40500</v>
      </c>
      <c r="G58" s="14">
        <v>33985.68</v>
      </c>
      <c r="H58" s="14">
        <v>33985.68</v>
      </c>
      <c r="I58" s="15">
        <v>0</v>
      </c>
      <c r="J58" s="15">
        <v>0.8392</v>
      </c>
      <c r="K58" s="13">
        <v>98.39</v>
      </c>
      <c r="L58" s="21" t="s">
        <v>18</v>
      </c>
      <c r="M58" s="19"/>
      <c r="N58" s="20"/>
    </row>
    <row r="59" s="1" customFormat="1" ht="15" customHeight="1" spans="1:14">
      <c r="A59" s="10">
        <v>59</v>
      </c>
      <c r="B59" s="12" t="s">
        <v>136</v>
      </c>
      <c r="C59" s="12" t="s">
        <v>47</v>
      </c>
      <c r="D59" s="12" t="s">
        <v>135</v>
      </c>
      <c r="E59" s="13">
        <v>2023</v>
      </c>
      <c r="F59" s="14">
        <v>293000</v>
      </c>
      <c r="G59" s="14">
        <v>123642.64</v>
      </c>
      <c r="H59" s="14">
        <v>123642.64</v>
      </c>
      <c r="I59" s="15">
        <v>0</v>
      </c>
      <c r="J59" s="15">
        <v>0.422</v>
      </c>
      <c r="K59" s="13">
        <v>94.22</v>
      </c>
      <c r="L59" s="21" t="s">
        <v>18</v>
      </c>
      <c r="M59" s="19"/>
      <c r="N59" s="20"/>
    </row>
    <row r="60" s="1" customFormat="1" ht="15" customHeight="1" spans="1:14">
      <c r="A60" s="10">
        <v>60</v>
      </c>
      <c r="B60" s="12" t="s">
        <v>137</v>
      </c>
      <c r="C60" s="12" t="s">
        <v>138</v>
      </c>
      <c r="D60" s="12" t="s">
        <v>135</v>
      </c>
      <c r="E60" s="13">
        <v>2023</v>
      </c>
      <c r="F60" s="14">
        <v>750300</v>
      </c>
      <c r="G60" s="14">
        <v>728082</v>
      </c>
      <c r="H60" s="14">
        <v>728082</v>
      </c>
      <c r="I60" s="15">
        <v>-0.0681</v>
      </c>
      <c r="J60" s="15">
        <v>1</v>
      </c>
      <c r="K60" s="13">
        <v>99.89</v>
      </c>
      <c r="L60" s="21" t="s">
        <v>18</v>
      </c>
      <c r="M60" s="19"/>
      <c r="N60" s="20"/>
    </row>
    <row r="61" s="1" customFormat="1" ht="15" customHeight="1" spans="1:14">
      <c r="A61" s="10">
        <v>61</v>
      </c>
      <c r="B61" s="12" t="s">
        <v>139</v>
      </c>
      <c r="C61" s="12" t="s">
        <v>80</v>
      </c>
      <c r="D61" s="12" t="s">
        <v>135</v>
      </c>
      <c r="E61" s="13">
        <v>2023</v>
      </c>
      <c r="F61" s="14">
        <v>1912000</v>
      </c>
      <c r="G61" s="14">
        <v>1566945.29</v>
      </c>
      <c r="H61" s="14">
        <v>1566945.29</v>
      </c>
      <c r="I61" s="15">
        <v>0</v>
      </c>
      <c r="J61" s="15">
        <v>0.8195</v>
      </c>
      <c r="K61" s="13">
        <v>93.79</v>
      </c>
      <c r="L61" s="21" t="s">
        <v>18</v>
      </c>
      <c r="M61" s="19"/>
      <c r="N61" s="20"/>
    </row>
    <row r="62" s="1" customFormat="1" ht="15" customHeight="1" spans="1:14">
      <c r="A62" s="10">
        <v>62</v>
      </c>
      <c r="B62" s="12" t="s">
        <v>140</v>
      </c>
      <c r="C62" s="12" t="s">
        <v>141</v>
      </c>
      <c r="D62" s="12" t="s">
        <v>135</v>
      </c>
      <c r="E62" s="13">
        <v>2023</v>
      </c>
      <c r="F62" s="14">
        <v>2452100</v>
      </c>
      <c r="G62" s="14">
        <v>960249.71</v>
      </c>
      <c r="H62" s="14">
        <v>960249.71</v>
      </c>
      <c r="I62" s="15">
        <v>0</v>
      </c>
      <c r="J62" s="15">
        <v>0.3916</v>
      </c>
      <c r="K62" s="13">
        <v>91.92</v>
      </c>
      <c r="L62" s="21" t="s">
        <v>18</v>
      </c>
      <c r="M62" s="19"/>
      <c r="N62" s="20"/>
    </row>
    <row r="63" s="1" customFormat="1" ht="15" customHeight="1" spans="1:14">
      <c r="A63" s="10">
        <v>63</v>
      </c>
      <c r="B63" s="12" t="s">
        <v>142</v>
      </c>
      <c r="C63" s="12" t="s">
        <v>27</v>
      </c>
      <c r="D63" s="12" t="s">
        <v>135</v>
      </c>
      <c r="E63" s="13">
        <v>2023</v>
      </c>
      <c r="F63" s="14">
        <v>1249400</v>
      </c>
      <c r="G63" s="14">
        <v>354060.6</v>
      </c>
      <c r="H63" s="14">
        <v>354060.6</v>
      </c>
      <c r="I63" s="15">
        <v>0</v>
      </c>
      <c r="J63" s="15">
        <v>0.2834</v>
      </c>
      <c r="K63" s="13">
        <v>85.21</v>
      </c>
      <c r="L63" s="21" t="s">
        <v>30</v>
      </c>
      <c r="M63" s="19"/>
      <c r="N63" s="20"/>
    </row>
    <row r="64" s="1" customFormat="1" ht="15" customHeight="1" spans="1:14">
      <c r="A64" s="10">
        <v>64</v>
      </c>
      <c r="B64" s="12" t="s">
        <v>143</v>
      </c>
      <c r="C64" s="12" t="s">
        <v>126</v>
      </c>
      <c r="D64" s="12" t="s">
        <v>135</v>
      </c>
      <c r="E64" s="13">
        <v>2023</v>
      </c>
      <c r="F64" s="14">
        <v>1752300</v>
      </c>
      <c r="G64" s="14">
        <v>1751996.05</v>
      </c>
      <c r="H64" s="14">
        <v>1751996.05</v>
      </c>
      <c r="I64" s="15">
        <v>0</v>
      </c>
      <c r="J64" s="15">
        <v>0.9998</v>
      </c>
      <c r="K64" s="13">
        <v>100</v>
      </c>
      <c r="L64" s="21" t="s">
        <v>18</v>
      </c>
      <c r="M64" s="19"/>
      <c r="N64" s="20"/>
    </row>
    <row r="65" s="1" customFormat="1" ht="15" customHeight="1" spans="1:14">
      <c r="A65" s="10">
        <v>65</v>
      </c>
      <c r="B65" s="12" t="s">
        <v>144</v>
      </c>
      <c r="C65" s="12" t="s">
        <v>145</v>
      </c>
      <c r="D65" s="12" t="s">
        <v>135</v>
      </c>
      <c r="E65" s="13">
        <v>2023</v>
      </c>
      <c r="F65" s="14">
        <v>45100</v>
      </c>
      <c r="G65" s="14">
        <v>0</v>
      </c>
      <c r="H65" s="14">
        <v>0</v>
      </c>
      <c r="I65" s="15">
        <v>0</v>
      </c>
      <c r="J65" s="15" t="s">
        <v>146</v>
      </c>
      <c r="K65" s="13">
        <v>84.55</v>
      </c>
      <c r="L65" s="21" t="s">
        <v>30</v>
      </c>
      <c r="M65" s="19"/>
      <c r="N65" s="20"/>
    </row>
    <row r="66" s="1" customFormat="1" ht="15" customHeight="1" spans="1:14">
      <c r="A66" s="7"/>
      <c r="B66" s="22" t="s">
        <v>147</v>
      </c>
      <c r="C66" s="20" t="s">
        <v>148</v>
      </c>
      <c r="D66" s="19" t="s">
        <v>147</v>
      </c>
      <c r="E66" s="8"/>
      <c r="F66" s="9">
        <v>67109600</v>
      </c>
      <c r="G66" s="9">
        <v>56568874.36</v>
      </c>
      <c r="H66" s="9">
        <v>49703889.57</v>
      </c>
      <c r="I66" s="23"/>
      <c r="J66" s="24"/>
      <c r="K66" s="25"/>
      <c r="L66" s="26" t="s">
        <v>147</v>
      </c>
      <c r="M66" s="19" t="s">
        <v>147</v>
      </c>
      <c r="N66" s="19" t="s">
        <v>147</v>
      </c>
    </row>
  </sheetData>
  <mergeCells count="1">
    <mergeCell ref="A1:N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来自星星的猪头</cp:lastModifiedBy>
  <dcterms:created xsi:type="dcterms:W3CDTF">2023-06-15T01:48:00Z</dcterms:created>
  <dcterms:modified xsi:type="dcterms:W3CDTF">2024-06-13T09:28:07Z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EDFEC2A6EAA14E1E92AA5949EEDC8F69_13</vt:lpwstr>
  </property>
  <property fmtid="{D5CDD505-2E9C-101B-9397-08002B2CF9AE}" pid="3" name="KSOProductBuildVer">
    <vt:lpwstr>2052-12.1.0.16929</vt:lpwstr>
  </property>
</Properties>
</file>